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<sst xmlns="http://schemas.openxmlformats.org/spreadsheetml/2006/main" count="38" uniqueCount="38">
  <si>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</si>
  <si>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UXM010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</si>
  <si>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</si>
  <si>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</si>
  <si>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elondo, de 28x145x800/2800 mm, fijadas mediante el sistema de fijación vista, sobre polines de madera de pino, de 65x38 mm, con clase de uso 4, separados 50 cm entre sí y fijados a la solera de concreto con taquetes expansivos metálicos y tirafondos. Incluso tirafondos para sujeción de las tablas a los polines y piezas especiales. El precio no incluye la solera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</si>
  <si>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</si>
  <si>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</si>
  <si>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</si>
  <si>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</si>
  <si>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</si>
  <si>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</si>
  <si>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</si>
  <si>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mt18mva015e</t>
  </si>
  <si>
    <t xml:space="preserve">m</t>
  </si>
  <si>
    <t xml:space="preserve">Polín de 65x38 mm de sección, de madera de pino pinaster (Pinus pinaster), tratada en autoclave, con clase de uso 4, acabado cepillado, con humedad inferior al 20%.</t>
  </si>
  <si>
    <t xml:space="preserve">mt18mta030ee</t>
  </si>
  <si>
    <t xml:space="preserve">m²</t>
  </si>
  <si>
    <t xml:space="preserve">Tablas de madera maciza, de elondo, de 28x145x800/2800 mm, sin tratar, para cepillado y aplicación de un tratamiento protector y decorativo en obra; con accesorios de montaje. Y </t>
  </si>
  <si>
    <t xml:space="preserve">mt18mva090</t>
  </si>
  <si>
    <t xml:space="preserve">Ud</t>
  </si>
  <si>
    <t xml:space="preserve">Tirafondo latonado, para madera, de cabeza avellanada hexagonal, para llave Allen.</t>
  </si>
  <si>
    <t xml:space="preserve">mt18mva085a</t>
  </si>
  <si>
    <t xml:space="preserve">Ud</t>
  </si>
  <si>
    <t xml:space="preserve">Taquete expansivo metálico y tirafondo, para fijación de elementos de madera sobre soporte base de concreto.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</si>
  <si>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</si>
  <si>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</si>
  <si>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</si>
  <si>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</si>
  <si>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</si>
  <si>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</si>
  <si>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</si>
  <si>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</si>
  <si>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</si>
  <si>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</si>
  <si>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</si>
  <si>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</si>
  <si>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$ 723,28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</si>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</sst>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2.08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60.5</v>
      </c>
      <c r="H10" s="12">
        <f ca="1">ROUND(INDIRECT(ADDRESS(ROW()+(0), COLUMN()+(-2), 1))*INDIRECT(ADDRESS(ROW()+(0), COLUMN()+(-1), 1)), 2)</f>
        <v>127.05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1058.19</v>
      </c>
      <c r="H11" s="12">
        <f ca="1">ROUND(INDIRECT(ADDRESS(ROW()+(0), COLUMN()+(-2), 1))*INDIRECT(ADDRESS(ROW()+(0), COLUMN()+(-1), 1)), 2)</f>
        <v>1111.1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28</v>
      </c>
      <c r="G12" s="12">
        <v>4.26</v>
      </c>
      <c r="H12" s="12">
        <f ca="1">ROUND(INDIRECT(ADDRESS(ROW()+(0), COLUMN()+(-2), 1))*INDIRECT(ADDRESS(ROW()+(0), COLUMN()+(-1), 1)), 2)</f>
        <v>119.28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4</v>
      </c>
      <c r="G13" s="14">
        <v>22.27</v>
      </c>
      <c r="H13" s="14">
        <f ca="1">ROUND(INDIRECT(ADDRESS(ROW()+(0), COLUMN()+(-2), 1))*INDIRECT(ADDRESS(ROW()+(0), COLUMN()+(-1), 1)), 2)</f>
        <v>89.08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1446.51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0.631</v>
      </c>
      <c r="G16" s="12">
        <v>127.32</v>
      </c>
      <c r="H16" s="12">
        <f ca="1">ROUND(INDIRECT(ADDRESS(ROW()+(0), COLUMN()+(-2), 1))*INDIRECT(ADDRESS(ROW()+(0), COLUMN()+(-1), 1)), 2)</f>
        <v>80.34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0.631</v>
      </c>
      <c r="G17" s="14">
        <v>77.51</v>
      </c>
      <c r="H17" s="14">
        <f ca="1">ROUND(INDIRECT(ADDRESS(ROW()+(0), COLUMN()+(-2), 1))*INDIRECT(ADDRESS(ROW()+(0), COLUMN()+(-1), 1)), 2)</f>
        <v>48.91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129.25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1575.76</v>
      </c>
      <c r="H20" s="14">
        <f ca="1">ROUND(INDIRECT(ADDRESS(ROW()+(0), COLUMN()+(-2), 1))*INDIRECT(ADDRESS(ROW()+(0), COLUMN()+(-1), 1))/100, 2)</f>
        <v>31.52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1607.28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