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<sst xmlns="http://schemas.openxmlformats.org/spreadsheetml/2006/main" count="40" uniqueCount="40">
  <si>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</si>
  <si>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UXJ010</t>
  </si>
  <si>
    <t xml:space="preserve">m²</t>
  </si>
  <si>
    <t xml:space="preserve">Tarima de composite (WPC) para exterior.</t>
  </si>
  <si>
    <r>
      <rPr>
        <sz val="8.25"/>
        <color rgb="FF000000"/>
        <rFont val="Arial"/>
        <family val="2"/>
      </rPr>
      <t xml:space="preserve">Tarima para exterior, formada por tablas macizas de composite (WPC) con fibras de madera y polietileno, de 20x127x2440 mm, una cara aparente con textura de madera; con resistencia al deslizamiento alta, fijadas mediante el sistema de fijación oculta, sobre polines de PVC de 50x45 mm, separados entre ellos 300 mm y apoyados sobre soportes regulables, de poliolefinas, con base redonda plana, para alturas entre 30 y 50 mm. Incluso clips y tornillos de acero inoxidable para sujeción de las tablas a los polines y masilla de poliuretano para fijación de los soportes regulables a la superficie soporte. El precio no incluye el perfil para remate lateral.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</si>
  <si>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</si>
  <si>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</si>
  <si>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</si>
  <si>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</si>
  <si>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</si>
  <si>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</si>
  <si>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</si>
  <si>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mt18acc030aa</t>
  </si>
  <si>
    <t xml:space="preserve">Ud</t>
  </si>
  <si>
    <t xml:space="preserve">Soporte regulable, de poliolefinas, con adición de carga mineral, de color negro, con 750 kg de capacidad mecánica a compresión y base redonda plana, para alturas entre 30 y 50 mm; estabilidad térmica de -25°C hasta 110°C; imputrescible, con resistencia al envejecimiento y a la intemperie.</t>
  </si>
  <si>
    <t xml:space="preserve">mt15sja140a</t>
  </si>
  <si>
    <t xml:space="preserve">Ud</t>
  </si>
  <si>
    <t xml:space="preserve">Cartucho de masilla elástica monocomponente a base de poliuretano, de 310 cm³, de elasticidad permanente y curado rápido, color gris.</t>
  </si>
  <si>
    <t xml:space="preserve">mt18acc010a</t>
  </si>
  <si>
    <t xml:space="preserve">m</t>
  </si>
  <si>
    <t xml:space="preserve">Polín de PVC de 50x45 mm, para apoyo y fijación de las tarimas de exterior.</t>
  </si>
  <si>
    <t xml:space="preserve">mt18fmp010a</t>
  </si>
  <si>
    <t xml:space="preserve">m²</t>
  </si>
  <si>
    <t xml:space="preserve">Tablas macizas de composite (WPC) con fibras de madera y polietileno, de 20x127x2440 mm, una cara aparente con textura de madera; con resistencia al deslizamiento alta y ranuras laterales; Euroclase Bfl, s1 de reacción al fuego.</t>
  </si>
  <si>
    <t xml:space="preserve">mt18acc020</t>
  </si>
  <si>
    <t xml:space="preserve">Ud</t>
  </si>
  <si>
    <t xml:space="preserve">Kit de ensamble para tarima exterior, compuesto por clip de acero inoxidable, en forma de omega, para el ensamblaje de las tablas, y tornillo de acero inoxidable, para fijación del clip al polín.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</si>
  <si>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</si>
  <si>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</si>
  <si>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</si>
  <si>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</si>
  <si>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Oficial 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</si>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</sst>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6.97" customWidth="1"/>
    <col min="5" max="5" width="71.91" customWidth="1"/>
    <col min="6" max="6" width="11.22" customWidth="1"/>
    <col min="7" max="7" width="12.75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7</v>
      </c>
      <c r="G10" s="12">
        <v>19.62</v>
      </c>
      <c r="H10" s="12">
        <f ca="1">ROUND(INDIRECT(ADDRESS(ROW()+(0), COLUMN()+(-2), 1))*INDIRECT(ADDRESS(ROW()+(0), COLUMN()+(-1), 1)), 2)</f>
        <v>137.34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0.333</v>
      </c>
      <c r="G11" s="12">
        <v>294.74</v>
      </c>
      <c r="H11" s="12">
        <f ca="1">ROUND(INDIRECT(ADDRESS(ROW()+(0), COLUMN()+(-2), 1))*INDIRECT(ADDRESS(ROW()+(0), COLUMN()+(-1), 1)), 2)</f>
        <v>98.15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3.5</v>
      </c>
      <c r="G12" s="12">
        <v>71.1</v>
      </c>
      <c r="H12" s="12">
        <f ca="1">ROUND(INDIRECT(ADDRESS(ROW()+(0), COLUMN()+(-2), 1))*INDIRECT(ADDRESS(ROW()+(0), COLUMN()+(-1), 1)), 2)</f>
        <v>248.85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1.05</v>
      </c>
      <c r="G13" s="12">
        <v>1047.43</v>
      </c>
      <c r="H13" s="12">
        <f ca="1">ROUND(INDIRECT(ADDRESS(ROW()+(0), COLUMN()+(-2), 1))*INDIRECT(ADDRESS(ROW()+(0), COLUMN()+(-1), 1)), 2)</f>
        <v>1099.8</v>
      </c>
    </row>
    <row r="14" spans="1:8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20</v>
      </c>
      <c r="G14" s="14">
        <v>6.31</v>
      </c>
      <c r="H14" s="14">
        <f ca="1">ROUND(INDIRECT(ADDRESS(ROW()+(0), COLUMN()+(-2), 1))*INDIRECT(ADDRESS(ROW()+(0), COLUMN()+(-1), 1)), 2)</f>
        <v>126.2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1710.34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0.631</v>
      </c>
      <c r="G17" s="12">
        <v>129.19</v>
      </c>
      <c r="H17" s="12">
        <f ca="1">ROUND(INDIRECT(ADDRESS(ROW()+(0), COLUMN()+(-2), 1))*INDIRECT(ADDRESS(ROW()+(0), COLUMN()+(-1), 1)), 2)</f>
        <v>81.52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0.631</v>
      </c>
      <c r="G18" s="14">
        <v>78.01</v>
      </c>
      <c r="H18" s="14">
        <f ca="1">ROUND(INDIRECT(ADDRESS(ROW()+(0), COLUMN()+(-2), 1))*INDIRECT(ADDRESS(ROW()+(0), COLUMN()+(-1), 1)), 2)</f>
        <v>49.22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130.74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1841.08</v>
      </c>
      <c r="H21" s="14">
        <f ca="1">ROUND(INDIRECT(ADDRESS(ROW()+(0), COLUMN()+(-2), 1))*INDIRECT(ADDRESS(ROW()+(0), COLUMN()+(-1), 1))/100, 2)</f>
        <v>36.82</v>
      </c>
    </row>
    <row r="22" spans="1:8" ht="13.50" thickBot="1" customHeight="1">
      <c r="A22" s="8"/>
      <c r="B22" s="8"/>
      <c r="C22" s="8"/>
      <c r="D22" s="8"/>
      <c r="E22" s="8"/>
      <c r="F22" s="21" t="s">
        <v>39</v>
      </c>
      <c r="G22" s="21"/>
      <c r="H22" s="22">
        <f ca="1">ROUND(SUM(INDIRECT(ADDRESS(ROW()+(-1), COLUMN()+(0), 1)),INDIRECT(ADDRESS(ROW()+(-3), COLUMN()+(0), 1)),INDIRECT(ADDRESS(ROW()+(-7), COLUMN()+(0), 1))), 2)</f>
        <v>1877.9</v>
      </c>
    </row>
  </sheetData>
  <mergeCells count="4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