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<sst xmlns="http://schemas.openxmlformats.org/spreadsheetml/2006/main" count="29" uniqueCount="29">
  <si>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</si>
  <si>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USS040</t>
  </si>
  <si>
    <t xml:space="preserve">Ud</t>
  </si>
  <si>
    <t xml:space="preserve">Fosa séptica compacta, de polietileno de alta densidad (PEAD/HDPE).</t>
  </si>
  <si>
    <r>
      <rPr>
        <sz val="8.25"/>
        <color rgb="FF000000"/>
        <rFont val="Arial"/>
        <family val="2"/>
      </rPr>
      <t xml:space="preserve">Fosa séptica compacta de polietileno de alta densidad (PEAD/HDPE) con filtro biológico aeróbico, de 22500 litros, de 2500 mm de diámetro y 5120 mm de longitud.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</si>
  <si>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</si>
  <si>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</si>
  <si>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</si>
  <si>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</si>
  <si>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t xml:space="preserve">Costo</t>
  </si>
  <si>
    <t xml:space="preserve">Importe</t>
  </si>
  <si>
    <t xml:space="preserve">Materiales</t>
  </si>
  <si>
    <t xml:space="preserve">mt46fsp110j</t>
  </si>
  <si>
    <t xml:space="preserve">Ud</t>
  </si>
  <si>
    <t xml:space="preserve">Fosa séptica compacta de polietileno de alta densidad (PEAD/HDPE) con filtro biológico aeróbico, de 22500 litros, de 2500 mm de diámetro y 5120 mm de longitud, con dos bocas de acceso de 500 mm de diámetro, boca de entrada y boca de salida de 200 mm de diámetro, para tratamiento de aguas residuales.</t>
  </si>
  <si>
    <t xml:space="preserve">Subtotal materiales:</t>
  </si>
  <si>
    <t xml:space="preserve">Mano de obra</t>
  </si>
  <si>
    <t xml:space="preserve">mo008</t>
  </si>
  <si>
    <t xml:space="preserve">h</t>
  </si>
  <si>
    <t xml:space="preserve">Oficial plomero.</t>
  </si>
  <si>
    <t xml:space="preserve">mo107</t>
  </si>
  <si>
    <t xml:space="preserve">h</t>
  </si>
  <si>
    <t xml:space="preserve">Ayudante plomero.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</si>
  <si>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</si>
  <si>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</si>
  <si>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</si>
  <si>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</si>
  <si>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Costo de mantenimiento decenal: $ 23.459,38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</si>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</sst>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3.40" customWidth="1"/>
    <col min="3" max="3" width="2.72" customWidth="1"/>
    <col min="4" max="4" width="4.93" customWidth="1"/>
    <col min="5" max="5" width="71.91" customWidth="1"/>
    <col min="6" max="6" width="10.03" customWidth="1"/>
    <col min="7" max="7" width="13.94" customWidth="1"/>
    <col min="8" max="8" width="13.6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45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208194</v>
      </c>
      <c r="H10" s="14">
        <f ca="1">ROUND(INDIRECT(ADDRESS(ROW()+(0), COLUMN()+(-2), 1))*INDIRECT(ADDRESS(ROW()+(0), COLUMN()+(-1), 1)), 2)</f>
        <v>208194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208194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4.279</v>
      </c>
      <c r="G13" s="13">
        <v>130.84</v>
      </c>
      <c r="H13" s="13">
        <f ca="1">ROUND(INDIRECT(ADDRESS(ROW()+(0), COLUMN()+(-2), 1))*INDIRECT(ADDRESS(ROW()+(0), COLUMN()+(-1), 1)), 2)</f>
        <v>559.86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2">
        <v>4.279</v>
      </c>
      <c r="G14" s="14">
        <v>77.37</v>
      </c>
      <c r="H14" s="14">
        <f ca="1">ROUND(INDIRECT(ADDRESS(ROW()+(0), COLUMN()+(-2), 1))*INDIRECT(ADDRESS(ROW()+(0), COLUMN()+(-1), 1)), 2)</f>
        <v>331.07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890.93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209085</v>
      </c>
      <c r="H17" s="14">
        <f ca="1">ROUND(INDIRECT(ADDRESS(ROW()+(0), COLUMN()+(-2), 1))*INDIRECT(ADDRESS(ROW()+(0), COLUMN()+(-1), 1))/100, 2)</f>
        <v>4181.71</v>
      </c>
    </row>
    <row r="18" spans="1:8" ht="13.50" thickBot="1" customHeight="1">
      <c r="A18" s="21" t="s">
        <v>27</v>
      </c>
      <c r="B18" s="21"/>
      <c r="C18" s="22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1)),INDIRECT(ADDRESS(ROW()+(-7), COLUMN()+(0), 1))), 2)</f>
        <v>213267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