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<sst xmlns="http://schemas.openxmlformats.org/spreadsheetml/2006/main" count="29" uniqueCount="29">
  <si>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</si>
  <si>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</si>
  <si>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</si>
  <si>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</si>
  <si>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acabado cromado, con accionamiento de la descarga por infrarrojos, para lavabo,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</si>
  <si>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</si>
  <si>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</si>
  <si>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</si>
  <si>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</si>
  <si>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</si>
  <si>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</si>
  <si>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</si>
  <si>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mt31gsp023aa</t>
  </si>
  <si>
    <t xml:space="preserve">Ud</t>
  </si>
  <si>
    <t xml:space="preserve">Grifo electrónico acabado cromado, con accionamiento de la descarga por infrarrojos, para lavabo, serie Sensia, modelo Prestorizon TC 52040 "PRESTO IBÉRICA", con caño fijo, led indicador de batería, limitador de caudal a 3 l/min, fijación rápida, alimentación por pila de 6 V; incluso elementos de conexión, enlace de alimentación flexible de 3/8" de diámetro y 350 mm de longitud, pila de 6 V, electroválvula y una llave de paso.</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</si>
  <si>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</si>
  <si>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</si>
  <si>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</si>
  <si>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</si>
  <si>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</si>
  <si>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</si>
  <si>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</si>
  <si>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</si>
  <si>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Subtotal mano de obra:</t>
  </si>
  <si>
    <t xml:space="preserve">Herramienta menor</t>
  </si>
  <si>
    <t xml:space="preserve">%</t>
  </si>
  <si>
    <t xml:space="preserve">Herramienta menor</t>
  </si>
  <si>
    <t xml:space="preserve">Costo de mantenimiento decenal: $ 9.294,07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</si>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</sst>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13018.6</v>
      </c>
      <c r="H10" s="12">
        <f ca="1">ROUND(INDIRECT(ADDRESS(ROW()+(0), COLUMN()+(-2), 1))*INDIRECT(ADDRESS(ROW()+(0), COLUMN()+(-1), 1)), 2)</f>
        <v>13018.6</v>
      </c>
    </row>
    <row r="11" spans="1:8" ht="13.50" thickBot="1" customHeight="1">
      <c r="A11" s="1" t="s">
        <v>15</v>
      </c>
      <c r="B11" s="1"/>
      <c r="C11" s="10" t="s">
        <v>16</v>
      </c>
      <c r="D11" s="10"/>
      <c r="E11" s="1" t="s">
        <v>17</v>
      </c>
      <c r="F11" s="13">
        <v>1</v>
      </c>
      <c r="G11" s="14">
        <v>26.07</v>
      </c>
      <c r="H11" s="14">
        <f ca="1">ROUND(INDIRECT(ADDRESS(ROW()+(0), COLUMN()+(-2), 1))*INDIRECT(ADDRESS(ROW()+(0), COLUMN()+(-1), 1)), 2)</f>
        <v>26.07</v>
      </c>
    </row>
    <row r="12" spans="1:8" ht="13.50" thickBot="1" customHeight="1">
      <c r="A12" s="15"/>
      <c r="B12" s="15"/>
      <c r="C12" s="15"/>
      <c r="D12" s="15"/>
      <c r="E12" s="15"/>
      <c r="F12" s="9" t="s">
        <v>18</v>
      </c>
      <c r="G12" s="9"/>
      <c r="H12" s="17">
        <f ca="1">ROUND(SUM(INDIRECT(ADDRESS(ROW()+(-1), COLUMN()+(0), 1)),INDIRECT(ADDRESS(ROW()+(-2), COLUMN()+(0), 1))), 2)</f>
        <v>13044.7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0.631</v>
      </c>
      <c r="G14" s="14">
        <v>125.33</v>
      </c>
      <c r="H14" s="14">
        <f ca="1">ROUND(INDIRECT(ADDRESS(ROW()+(0), COLUMN()+(-2), 1))*INDIRECT(ADDRESS(ROW()+(0), COLUMN()+(-1), 1)), 2)</f>
        <v>79.08</v>
      </c>
    </row>
    <row r="15" spans="1:8" ht="13.50" thickBot="1" customHeight="1">
      <c r="A15" s="15"/>
      <c r="B15" s="15"/>
      <c r="C15" s="15"/>
      <c r="D15" s="15"/>
      <c r="E15" s="15"/>
      <c r="F15" s="9" t="s">
        <v>23</v>
      </c>
      <c r="G15" s="9"/>
      <c r="H15" s="17">
        <f ca="1">ROUND(SUM(INDIRECT(ADDRESS(ROW()+(-1), COLUMN()+(0), 1))), 2)</f>
        <v>79.08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13123.8</v>
      </c>
      <c r="H17" s="14">
        <f ca="1">ROUND(INDIRECT(ADDRESS(ROW()+(0), COLUMN()+(-2), 1))*INDIRECT(ADDRESS(ROW()+(0), COLUMN()+(-1), 1))/100, 2)</f>
        <v>262.48</v>
      </c>
    </row>
    <row r="18" spans="1:8" ht="13.50" thickBot="1" customHeight="1">
      <c r="A18" s="21" t="s">
        <v>27</v>
      </c>
      <c r="B18" s="21"/>
      <c r="C18" s="22"/>
      <c r="D18" s="22"/>
      <c r="E18" s="23"/>
      <c r="F18" s="24" t="s">
        <v>28</v>
      </c>
      <c r="G18" s="25"/>
      <c r="H18" s="26">
        <f ca="1">ROUND(SUM(INDIRECT(ADDRESS(ROW()+(-1), COLUMN()+(0), 1)),INDIRECT(ADDRESS(ROW()+(-3), COLUMN()+(0), 1)),INDIRECT(ADDRESS(ROW()+(-6), COLUMN()+(0), 1))), 2)</f>
        <v>13386.3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