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<sst xmlns="http://schemas.openxmlformats.org/spreadsheetml/2006/main" count="65" uniqueCount="65">
  <si>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</si>
  <si>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RTC053</t>
  </si>
  <si>
    <t xml:space="preserve">m²</t>
  </si>
  <si>
    <t xml:space="preserve">Falso plafón continuo de placas de yeso, de altas prestaciones acústicas. Sistema "KNAUF".</t>
  </si>
  <si>
    <r>
      <rPr>
        <sz val="8.25"/>
        <color rgb="FF000000"/>
        <rFont val="Arial"/>
        <family val="2"/>
      </rPr>
      <t xml:space="preserve">Falso plafón continuo suspendido, liso, situado a una altura menor de 4 m, con nivel de calidad del acabado Q2. Sistema D112.es Silentboard "KNAUF" (12,5+27+27), constituido por: ESTRUCTURA: estructura metálica de acero galvanizado de maestras primarias 60/27 mm con una modulación de 1000 mm y suspendidas de la losa o elemento soporte de concreto con anclajes directos con amortiguadores antivibración de caucho, y varillas cada 750 mm, y maestras secundarias fijadas perpendicularmente a las maestras primarias con conectores tipo caballete con una modulación de 400 mm; PLACAS: una capa de placas de yeso DFR / - 625 / longitud / 12,5 / con los bordes longitudinales semirredondeados afinados, Silentboard BV "KNAUF". Incluso banda acústica de dilatación autoadhesiva "KNAUF", perfiles en U 30/25/3000 mm,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</si>
  <si>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</si>
  <si>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</si>
  <si>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</si>
  <si>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</si>
  <si>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</si>
  <si>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</si>
  <si>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</si>
  <si>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mt12drk050a</t>
  </si>
  <si>
    <t xml:space="preserve">m</t>
  </si>
  <si>
    <t xml:space="preserve">Perfil en U 30/25/3000 mm, "KNAUF", de acero Z2 (Z275) galvanizado normal, 0,55 mm de espesor.</t>
  </si>
  <si>
    <t xml:space="preserve">mt12psg220</t>
  </si>
  <si>
    <t xml:space="preserve">Ud</t>
  </si>
  <si>
    <t xml:space="preserve">Fijación compuesta por taquete y tornillo 5x27.</t>
  </si>
  <si>
    <t xml:space="preserve">mt12psg300</t>
  </si>
  <si>
    <t xml:space="preserve">Ud</t>
  </si>
  <si>
    <t xml:space="preserve">Anclaje directo con amortiguador antivibración de caucho.</t>
  </si>
  <si>
    <t xml:space="preserve">mt12pek030</t>
  </si>
  <si>
    <t xml:space="preserve">Ud</t>
  </si>
  <si>
    <t xml:space="preserve">Varilla de cuelgue "KNAUF" de 100 cm.</t>
  </si>
  <si>
    <t xml:space="preserve">mt12drk040a</t>
  </si>
  <si>
    <t xml:space="preserve">m</t>
  </si>
  <si>
    <t xml:space="preserve">Maestra 60/27 "KNAUF", de acero Z4 (Z450) galvanizado especial.</t>
  </si>
  <si>
    <t xml:space="preserve">mt12pek020za</t>
  </si>
  <si>
    <t xml:space="preserve">Ud</t>
  </si>
  <si>
    <t xml:space="preserve">Conector, para maestra 60/27, "KNAUF".</t>
  </si>
  <si>
    <t xml:space="preserve">mt12pek020ra</t>
  </si>
  <si>
    <t xml:space="preserve">Ud</t>
  </si>
  <si>
    <t xml:space="preserve">Conector tipo caballete, para maestra 60/27, "KNAUF".</t>
  </si>
  <si>
    <t xml:space="preserve">mt12ppk010la</t>
  </si>
  <si>
    <t xml:space="preserve">m²</t>
  </si>
  <si>
    <t xml:space="preserve">Placa de yeso DFR / - 625 / longitud / 12,5 / con los bordes longitudinales semirredondeados afinados, Silentboard BV "KNAUF"; Euroclase A2-s1, d0 de reacción al fuego.</t>
  </si>
  <si>
    <t xml:space="preserve">mt12ptk040a</t>
  </si>
  <si>
    <t xml:space="preserve">Ud</t>
  </si>
  <si>
    <t xml:space="preserve">Tornillo autoperforante Diamant XTN "KNAUF" 3,9x23.</t>
  </si>
  <si>
    <t xml:space="preserve">mt12ptk040c</t>
  </si>
  <si>
    <t xml:space="preserve">Ud</t>
  </si>
  <si>
    <t xml:space="preserve">Tornillo autoperforante Diamant XTN "KNAUF" 3,9x38.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</si>
  <si>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</si>
  <si>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</si>
  <si>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</si>
  <si>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</si>
  <si>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</si>
  <si>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</si>
  <si>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</si>
  <si>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</si>
  <si>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</si>
  <si>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</si>
  <si>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</si>
  <si>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</si>
  <si>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</si>
  <si>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</si>
  <si>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</si>
  <si>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</si>
  <si>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</si>
  <si>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</si>
  <si>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</si>
  <si>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</si>
  <si>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</si>
  <si>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$ 129,79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</si>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</sst>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127.3</v>
      </c>
      <c r="H10" s="12">
        <f ca="1">ROUND(INDIRECT(ADDRESS(ROW()+(0), COLUMN()+(-2), 1))*INDIRECT(ADDRESS(ROW()+(0), COLUMN()+(-1), 1)), 2)</f>
        <v>50.92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1.19</v>
      </c>
      <c r="H11" s="12">
        <f ca="1">ROUND(INDIRECT(ADDRESS(ROW()+(0), COLUMN()+(-2), 1))*INDIRECT(ADDRESS(ROW()+(0), COLUMN()+(-1), 1)), 2)</f>
        <v>2.38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53.63</v>
      </c>
      <c r="H12" s="12">
        <f ca="1">ROUND(INDIRECT(ADDRESS(ROW()+(0), COLUMN()+(-2), 1))*INDIRECT(ADDRESS(ROW()+(0), COLUMN()+(-1), 1)), 2)</f>
        <v>64.36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7.32</v>
      </c>
      <c r="H13" s="12">
        <f ca="1">ROUND(INDIRECT(ADDRESS(ROW()+(0), COLUMN()+(-2), 1))*INDIRECT(ADDRESS(ROW()+(0), COLUMN()+(-1), 1)), 2)</f>
        <v>8.78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3.2</v>
      </c>
      <c r="G14" s="12">
        <v>54</v>
      </c>
      <c r="H14" s="12">
        <f ca="1">ROUND(INDIRECT(ADDRESS(ROW()+(0), COLUMN()+(-2), 1))*INDIRECT(ADDRESS(ROW()+(0), COLUMN()+(-1), 1)), 2)</f>
        <v>172.8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</v>
      </c>
      <c r="G15" s="12">
        <v>3.74</v>
      </c>
      <c r="H15" s="12">
        <f ca="1">ROUND(INDIRECT(ADDRESS(ROW()+(0), COLUMN()+(-2), 1))*INDIRECT(ADDRESS(ROW()+(0), COLUMN()+(-1), 1)), 2)</f>
        <v>2.24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2.3</v>
      </c>
      <c r="G16" s="12">
        <v>4.49</v>
      </c>
      <c r="H16" s="12">
        <f ca="1">ROUND(INDIRECT(ADDRESS(ROW()+(0), COLUMN()+(-2), 1))*INDIRECT(ADDRESS(ROW()+(0), COLUMN()+(-1), 1)), 2)</f>
        <v>10.33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1.05</v>
      </c>
      <c r="G17" s="12">
        <v>465.22</v>
      </c>
      <c r="H17" s="12">
        <f ca="1">ROUND(INDIRECT(ADDRESS(ROW()+(0), COLUMN()+(-2), 1))*INDIRECT(ADDRESS(ROW()+(0), COLUMN()+(-1), 1)), 2)</f>
        <v>488.48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17</v>
      </c>
      <c r="G18" s="12">
        <v>0.4</v>
      </c>
      <c r="H18" s="12">
        <f ca="1">ROUND(INDIRECT(ADDRESS(ROW()+(0), COLUMN()+(-2), 1))*INDIRECT(ADDRESS(ROW()+(0), COLUMN()+(-1), 1)), 2)</f>
        <v>6.8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17</v>
      </c>
      <c r="G19" s="12">
        <v>0.57</v>
      </c>
      <c r="H19" s="12">
        <f ca="1">ROUND(INDIRECT(ADDRESS(ROW()+(0), COLUMN()+(-2), 1))*INDIRECT(ADDRESS(ROW()+(0), COLUMN()+(-1), 1)), 2)</f>
        <v>9.69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</v>
      </c>
      <c r="G20" s="12">
        <v>4.66</v>
      </c>
      <c r="H20" s="12">
        <f ca="1">ROUND(INDIRECT(ADDRESS(ROW()+(0), COLUMN()+(-2), 1))*INDIRECT(ADDRESS(ROW()+(0), COLUMN()+(-1), 1)), 2)</f>
        <v>1.86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0.808</v>
      </c>
      <c r="G21" s="12">
        <v>18.97</v>
      </c>
      <c r="H21" s="12">
        <f ca="1">ROUND(INDIRECT(ADDRESS(ROW()+(0), COLUMN()+(-2), 1))*INDIRECT(ADDRESS(ROW()+(0), COLUMN()+(-1), 1)), 2)</f>
        <v>15.33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0.45</v>
      </c>
      <c r="G22" s="14">
        <v>0.8</v>
      </c>
      <c r="H22" s="14">
        <f ca="1">ROUND(INDIRECT(ADDRESS(ROW()+(0), COLUMN()+(-2), 1))*INDIRECT(ADDRESS(ROW()+(0), COLUMN()+(-1), 1)), 2)</f>
        <v>0.36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834.33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0.358</v>
      </c>
      <c r="G25" s="12">
        <v>130.84</v>
      </c>
      <c r="H25" s="12">
        <f ca="1">ROUND(INDIRECT(ADDRESS(ROW()+(0), COLUMN()+(-2), 1))*INDIRECT(ADDRESS(ROW()+(0), COLUMN()+(-1), 1)), 2)</f>
        <v>46.84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0.358</v>
      </c>
      <c r="G26" s="14">
        <v>77.51</v>
      </c>
      <c r="H26" s="14">
        <f ca="1">ROUND(INDIRECT(ADDRESS(ROW()+(0), COLUMN()+(-2), 1))*INDIRECT(ADDRESS(ROW()+(0), COLUMN()+(-1), 1)), 2)</f>
        <v>27.75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74.59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908.92</v>
      </c>
      <c r="H29" s="14">
        <f ca="1">ROUND(INDIRECT(ADDRESS(ROW()+(0), COLUMN()+(-2), 1))*INDIRECT(ADDRESS(ROW()+(0), COLUMN()+(-1), 1))/100, 2)</f>
        <v>18.18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927.1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