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<sst xmlns="http://schemas.openxmlformats.org/spreadsheetml/2006/main" count="40" uniqueCount="40">
  <si>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</si>
  <si>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RBA040</t>
  </si>
  <si>
    <t xml:space="preserve">m²</t>
  </si>
  <si>
    <t xml:space="preserve">Capa de mortero de cal sobre paramento interior.</t>
  </si>
  <si>
    <r>
      <rPr>
        <sz val="8.25"/>
        <color rgb="FF000000"/>
        <rFont val="Arial"/>
        <family val="2"/>
      </rPr>
      <t xml:space="preserve">Capa de mortero de cal, resistencia a compresión de 3 a 7,5 N/mm², absorción de agua por capilaridad menor de 0,4 kg/m² min½, color gris, de 15 mm de espesor, maestreado, con acabado flotado, aplicado mecánicamente, sobre paramento interior de mampostería cerámica, vertical, de hasta 3 m de altura. Incluso junquillos de PVC, para formación de juntas.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</si>
  <si>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</si>
  <si>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</si>
  <si>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</si>
  <si>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</si>
  <si>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</si>
  <si>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</si>
  <si>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</si>
  <si>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</si>
  <si>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</si>
  <si>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</si>
  <si>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mt28mim020a</t>
  </si>
  <si>
    <t xml:space="preserve">kg</t>
  </si>
  <si>
    <t xml:space="preserve">Mortero de cal, resistencia a compresión de 3 a 7,5 N/mm², absorción de agua por capilaridad menor de 0,4 kg/m² min½, para uso en interiores o en exteriores, color gris, compuesto por cal aérea, aglomerantes hidráulicos, agregados seleccionados y aditivos orgánicos e inorgánicos, para aplicar mediante proyección mecánica, suministrado en sacos.</t>
  </si>
  <si>
    <t xml:space="preserve">mt28mon030</t>
  </si>
  <si>
    <t xml:space="preserve">m</t>
  </si>
  <si>
    <t xml:space="preserve">Junquillo de PVC.</t>
  </si>
  <si>
    <t xml:space="preserve">Subtotal materiales:</t>
  </si>
  <si>
    <t xml:space="preserve">Equipo y herramienta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</si>
  <si>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</si>
  <si>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</si>
  <si>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</si>
  <si>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equipo y herramienta:</t>
  </si>
  <si>
    <t xml:space="preserve">Mano de obra</t>
  </si>
  <si>
    <t xml:space="preserve">mo039</t>
  </si>
  <si>
    <t xml:space="preserve">h</t>
  </si>
  <si>
    <t xml:space="preserve">Oficial revocador.</t>
  </si>
  <si>
    <t xml:space="preserve">mo111</t>
  </si>
  <si>
    <t xml:space="preserve">h</t>
  </si>
  <si>
    <t xml:space="preserve">Peón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</si>
  <si>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</si>
  <si>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</si>
  <si>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</si>
  <si>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</si>
  <si>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$ 11,39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</si>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</sst>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68.34" customWidth="1"/>
    <col min="6" max="6" width="15.13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0.005</v>
      </c>
      <c r="G10" s="12">
        <v>22.64</v>
      </c>
      <c r="H10" s="12">
        <f ca="1">ROUND(INDIRECT(ADDRESS(ROW()+(0), COLUMN()+(-2), 1))*INDIRECT(ADDRESS(ROW()+(0), COLUMN()+(-1), 1)), 2)</f>
        <v>0.11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18.75</v>
      </c>
      <c r="G11" s="12">
        <v>5.91</v>
      </c>
      <c r="H11" s="12">
        <f ca="1">ROUND(INDIRECT(ADDRESS(ROW()+(0), COLUMN()+(-2), 1))*INDIRECT(ADDRESS(ROW()+(0), COLUMN()+(-1), 1)), 2)</f>
        <v>110.81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0.75</v>
      </c>
      <c r="G12" s="14">
        <v>6.17</v>
      </c>
      <c r="H12" s="14">
        <f ca="1">ROUND(INDIRECT(ADDRESS(ROW()+(0), COLUMN()+(-2), 1))*INDIRECT(ADDRESS(ROW()+(0), COLUMN()+(-1), 1)), 2)</f>
        <v>4.63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115.55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0.23</v>
      </c>
      <c r="G15" s="14">
        <v>131.88</v>
      </c>
      <c r="H15" s="14">
        <f ca="1">ROUND(INDIRECT(ADDRESS(ROW()+(0), COLUMN()+(-2), 1))*INDIRECT(ADDRESS(ROW()+(0), COLUMN()+(-1), 1)), 2)</f>
        <v>30.33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30.33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0.502</v>
      </c>
      <c r="G18" s="12">
        <v>127.32</v>
      </c>
      <c r="H18" s="12">
        <f ca="1">ROUND(INDIRECT(ADDRESS(ROW()+(0), COLUMN()+(-2), 1))*INDIRECT(ADDRESS(ROW()+(0), COLUMN()+(-1), 1)), 2)</f>
        <v>63.91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0.236</v>
      </c>
      <c r="G19" s="14">
        <v>77.04</v>
      </c>
      <c r="H19" s="14">
        <f ca="1">ROUND(INDIRECT(ADDRESS(ROW()+(0), COLUMN()+(-2), 1))*INDIRECT(ADDRESS(ROW()+(0), COLUMN()+(-1), 1)), 2)</f>
        <v>18.18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82.09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1)),INDIRECT(ADDRESS(ROW()+(-9), COLUMN()+(1), 1))), 2)</f>
        <v>227.97</v>
      </c>
      <c r="H22" s="14">
        <f ca="1">ROUND(INDIRECT(ADDRESS(ROW()+(0), COLUMN()+(-2), 1))*INDIRECT(ADDRESS(ROW()+(0), COLUMN()+(-1), 1))/100, 2)</f>
        <v>4.56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1)),INDIRECT(ADDRESS(ROW()+(-10), COLUMN()+(0), 1))), 2)</f>
        <v>232.53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