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<sst xmlns="http://schemas.openxmlformats.org/spreadsheetml/2006/main" count="32" uniqueCount="32">
  <si>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</si>
  <si>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QBF039</t>
  </si>
  <si>
    <t xml:space="preserve">Ud</t>
  </si>
  <si>
    <t xml:space="preserve">Encuentro de techumbre plana transitable, ventilada con chimenea. Impermeabilización con membranas de poliolefinas.</t>
  </si>
  <si>
    <r>
      <rPr>
        <sz val="8.25"/>
        <color rgb="FF000000"/>
        <rFont val="Arial"/>
        <family val="2"/>
      </rPr>
      <t xml:space="preserve">Encuentro de techumbre plana transitable, ventilada, con piso fijo, tipo convencional con chimenea, realizando un rebaje en el soporte alrededor de la chimenea, en el que se recibirá la impermeabilización compuesta por: chimenea, formado por membrana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 fijada al soporte en toda su superficie con adhesivo a base de poliuretano.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</si>
  <si>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</si>
  <si>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</si>
  <si>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</si>
  <si>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</si>
  <si>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</si>
  <si>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</si>
  <si>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</si>
  <si>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mt15rev170b</t>
  </si>
  <si>
    <t xml:space="preserve">kg</t>
  </si>
  <si>
    <t xml:space="preserve">Adhesivo a base de poliuretano, color marrón, para el sellado de juntas.</t>
  </si>
  <si>
    <t xml:space="preserve">mt15rev090a</t>
  </si>
  <si>
    <t xml:space="preserve">Ud</t>
  </si>
  <si>
    <t xml:space="preserve">Chimenea, formado por membrana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</si>
  <si>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</si>
  <si>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</si>
  <si>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</si>
  <si>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</si>
  <si>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</si>
  <si>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</si>
  <si>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</si>
  <si>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</si>
  <si>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</si>
  <si>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</si>
  <si>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</si>
  <si>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</si>
  <si>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$ 393,62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</si>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</sst>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5.61" customWidth="1"/>
    <col min="5" max="5" width="74.8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556.43</v>
      </c>
      <c r="H10" s="12">
        <f ca="1">ROUND(INDIRECT(ADDRESS(ROW()+(0), COLUMN()+(-2), 1))*INDIRECT(ADDRESS(ROW()+(0), COLUMN()+(-1), 1)), 2)</f>
        <v>556.43</v>
      </c>
    </row>
    <row r="11" spans="1:8" ht="55.50" thickBot="1" customHeight="1">
      <c r="A11" s="1" t="s">
        <v>15</v>
      </c>
      <c r="B11" s="1"/>
      <c r="C11" s="10" t="s">
        <v>16</v>
      </c>
      <c r="D11" s="10"/>
      <c r="E11" s="1" t="s">
        <v>17</v>
      </c>
      <c r="F11" s="13">
        <v>1</v>
      </c>
      <c r="G11" s="14">
        <v>844.16</v>
      </c>
      <c r="H11" s="14">
        <f ca="1">ROUND(INDIRECT(ADDRESS(ROW()+(0), COLUMN()+(-2), 1))*INDIRECT(ADDRESS(ROW()+(0), COLUMN()+(-1), 1)), 2)</f>
        <v>844.16</v>
      </c>
    </row>
    <row r="12" spans="1:8" ht="13.50" thickBot="1" customHeight="1">
      <c r="A12" s="15"/>
      <c r="B12" s="15"/>
      <c r="C12" s="15"/>
      <c r="D12" s="15"/>
      <c r="E12" s="15"/>
      <c r="F12" s="9" t="s">
        <v>18</v>
      </c>
      <c r="G12" s="9"/>
      <c r="H12" s="17">
        <f ca="1">ROUND(SUM(INDIRECT(ADDRESS(ROW()+(-1), COLUMN()+(0), 1)),INDIRECT(ADDRESS(ROW()+(-2), COLUMN()+(0), 1))), 2)</f>
        <v>1400.59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0.353</v>
      </c>
      <c r="G14" s="12">
        <v>127.32</v>
      </c>
      <c r="H14" s="12">
        <f ca="1">ROUND(INDIRECT(ADDRESS(ROW()+(0), COLUMN()+(-2), 1))*INDIRECT(ADDRESS(ROW()+(0), COLUMN()+(-1), 1)), 2)</f>
        <v>44.94</v>
      </c>
    </row>
    <row r="15" spans="1:8" ht="13.50" thickBot="1" customHeight="1">
      <c r="A15" s="1" t="s">
        <v>23</v>
      </c>
      <c r="B15" s="1"/>
      <c r="C15" s="10" t="s">
        <v>24</v>
      </c>
      <c r="D15" s="10"/>
      <c r="E15" s="1" t="s">
        <v>25</v>
      </c>
      <c r="F15" s="13">
        <v>0.353</v>
      </c>
      <c r="G15" s="14">
        <v>77.51</v>
      </c>
      <c r="H15" s="14">
        <f ca="1">ROUND(INDIRECT(ADDRESS(ROW()+(0), COLUMN()+(-2), 1))*INDIRECT(ADDRESS(ROW()+(0), COLUMN()+(-1), 1)), 2)</f>
        <v>27.36</v>
      </c>
    </row>
    <row r="16" spans="1:8" ht="13.50" thickBot="1" customHeight="1">
      <c r="A16" s="15"/>
      <c r="B16" s="15"/>
      <c r="C16" s="15"/>
      <c r="D16" s="15"/>
      <c r="E16" s="15"/>
      <c r="F16" s="9" t="s">
        <v>26</v>
      </c>
      <c r="G16" s="9"/>
      <c r="H16" s="17">
        <f ca="1">ROUND(SUM(INDIRECT(ADDRESS(ROW()+(-1), COLUMN()+(0), 1)),INDIRECT(ADDRESS(ROW()+(-2), COLUMN()+(0), 1))), 2)</f>
        <v>72.3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1472.89</v>
      </c>
      <c r="H18" s="14">
        <f ca="1">ROUND(INDIRECT(ADDRESS(ROW()+(0), COLUMN()+(-2), 1))*INDIRECT(ADDRESS(ROW()+(0), COLUMN()+(-1), 1))/100, 2)</f>
        <v>29.46</v>
      </c>
    </row>
    <row r="19" spans="1:8" ht="13.50" thickBot="1" customHeight="1">
      <c r="A19" s="21" t="s">
        <v>30</v>
      </c>
      <c r="B19" s="21"/>
      <c r="C19" s="22"/>
      <c r="D19" s="22"/>
      <c r="E19" s="23"/>
      <c r="F19" s="24" t="s">
        <v>31</v>
      </c>
      <c r="G19" s="25"/>
      <c r="H19" s="26">
        <f ca="1">ROUND(SUM(INDIRECT(ADDRESS(ROW()+(-1), COLUMN()+(0), 1)),INDIRECT(ADDRESS(ROW()+(-3), COLUMN()+(0), 1)),INDIRECT(ADDRESS(ROW()+(-7), COLUMN()+(0), 1))), 2)</f>
        <v>1502.35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