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<sst xmlns="http://schemas.openxmlformats.org/spreadsheetml/2006/main" count="38" uniqueCount="38">
  <si>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</si>
  <si>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QBF031</t>
  </si>
  <si>
    <t xml:space="preserve">Ud</t>
  </si>
  <si>
    <t xml:space="preserve">Encuentro de techumbre plana transitable, ventilada con coladera. Impermeabilización con membranas de poliolefinas.</t>
  </si>
  <si>
    <r>
      <rPr>
        <sz val="8.25"/>
        <color rgb="FF000000"/>
        <rFont val="Arial"/>
        <family val="2"/>
      </rPr>
      <t xml:space="preserve">Encuentro de techumbre plana transitable, ventilada, con piso fijo, tipo convencional con coladera de salida vertical, realizando un rebaje en el soporte alrededor de la coladera, en el que se recibirá la impermeabilización formada por: pieza de refuerzo de 0,5x0,5 m de superficie con membrana impermeabilizante flexible tipo EVAC, compuesta de una doble hoja de poliolefina termoplástica con acetato de vinil etileno, con ambas caras revestidas de fibras de poliéster no tejidas, de 0,52 mm de espesor y 335 g/m², fijada al soporte en toda su superficie con adhesivo cementoso mejorado, deformable y tixotrópico, C2 TE S1, y colocación de coladera de PVC, de salida vertical, de 80 mm de diámetro, íntegramente adherida a la pieza de refuerzo anterior con adhesivo cementoso.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</si>
  <si>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</si>
  <si>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</si>
  <si>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</si>
  <si>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</si>
  <si>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</si>
  <si>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</si>
  <si>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</si>
  <si>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</si>
  <si>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</si>
  <si>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</si>
  <si>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</si>
  <si>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</si>
  <si>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</si>
  <si>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mt15dan100ya</t>
  </si>
  <si>
    <t xml:space="preserve">Ud</t>
  </si>
  <si>
    <t xml:space="preserve">Coladera de PVC, de salida vertical, de 80 mm de diámetro.</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</si>
  <si>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</si>
  <si>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</si>
  <si>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</si>
  <si>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</si>
  <si>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</si>
  <si>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</si>
  <si>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</si>
  <si>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</si>
  <si>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mo008</t>
  </si>
  <si>
    <t xml:space="preserve">h</t>
  </si>
  <si>
    <t xml:space="preserve">Oficial plomero.</t>
  </si>
  <si>
    <t xml:space="preserve">Subtotal mano de obra:</t>
  </si>
  <si>
    <t xml:space="preserve">Herramienta menor</t>
  </si>
  <si>
    <t xml:space="preserve">%</t>
  </si>
  <si>
    <t xml:space="preserve">Herramienta menor</t>
  </si>
  <si>
    <t xml:space="preserve">Costo de mantenimiento decenal: $ 169,79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</si>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</sst>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12.05</v>
      </c>
      <c r="H10" s="12">
        <f ca="1">ROUND(INDIRECT(ADDRESS(ROW()+(0), COLUMN()+(-2), 1))*INDIRECT(ADDRESS(ROW()+(0), COLUMN()+(-1), 1)), 2)</f>
        <v>12.05</v>
      </c>
    </row>
    <row r="11" spans="1:8" ht="34.50" thickBot="1" customHeight="1">
      <c r="A11" s="1" t="s">
        <v>15</v>
      </c>
      <c r="B11" s="1"/>
      <c r="C11" s="10" t="s">
        <v>16</v>
      </c>
      <c r="D11" s="10"/>
      <c r="E11" s="1" t="s">
        <v>17</v>
      </c>
      <c r="F11" s="11">
        <v>0.25</v>
      </c>
      <c r="G11" s="12">
        <v>388.18</v>
      </c>
      <c r="H11" s="12">
        <f ca="1">ROUND(INDIRECT(ADDRESS(ROW()+(0), COLUMN()+(-2), 1))*INDIRECT(ADDRESS(ROW()+(0), COLUMN()+(-1), 1)), 2)</f>
        <v>97.05</v>
      </c>
    </row>
    <row r="12" spans="1:8" ht="13.50" thickBot="1" customHeight="1">
      <c r="A12" s="1" t="s">
        <v>18</v>
      </c>
      <c r="B12" s="1"/>
      <c r="C12" s="10" t="s">
        <v>19</v>
      </c>
      <c r="D12" s="10"/>
      <c r="E12" s="1" t="s">
        <v>20</v>
      </c>
      <c r="F12" s="13">
        <v>1</v>
      </c>
      <c r="G12" s="14">
        <v>281.64</v>
      </c>
      <c r="H12" s="14">
        <f ca="1">ROUND(INDIRECT(ADDRESS(ROW()+(0), COLUMN()+(-2), 1))*INDIRECT(ADDRESS(ROW()+(0), COLUMN()+(-1), 1)), 2)</f>
        <v>281.64</v>
      </c>
    </row>
    <row r="13" spans="1:8" ht="13.50" thickBot="1" customHeight="1">
      <c r="A13" s="15"/>
      <c r="B13" s="15"/>
      <c r="C13" s="15"/>
      <c r="D13" s="15"/>
      <c r="E13" s="15"/>
      <c r="F13" s="9" t="s">
        <v>21</v>
      </c>
      <c r="G13" s="9"/>
      <c r="H13" s="17">
        <f ca="1">ROUND(SUM(INDIRECT(ADDRESS(ROW()+(-1), COLUMN()+(0), 1)),INDIRECT(ADDRESS(ROW()+(-2), COLUMN()+(0), 1)),INDIRECT(ADDRESS(ROW()+(-3), COLUMN()+(0), 1))), 2)</f>
        <v>390.74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0.353</v>
      </c>
      <c r="G15" s="12">
        <v>121.97</v>
      </c>
      <c r="H15" s="12">
        <f ca="1">ROUND(INDIRECT(ADDRESS(ROW()+(0), COLUMN()+(-2), 1))*INDIRECT(ADDRESS(ROW()+(0), COLUMN()+(-1), 1)), 2)</f>
        <v>43.06</v>
      </c>
    </row>
    <row r="16" spans="1:8" ht="13.50" thickBot="1" customHeight="1">
      <c r="A16" s="1" t="s">
        <v>26</v>
      </c>
      <c r="B16" s="1"/>
      <c r="C16" s="10" t="s">
        <v>27</v>
      </c>
      <c r="D16" s="10"/>
      <c r="E16" s="1" t="s">
        <v>28</v>
      </c>
      <c r="F16" s="11">
        <v>0.353</v>
      </c>
      <c r="G16" s="12">
        <v>74.26</v>
      </c>
      <c r="H16" s="12">
        <f ca="1">ROUND(INDIRECT(ADDRESS(ROW()+(0), COLUMN()+(-2), 1))*INDIRECT(ADDRESS(ROW()+(0), COLUMN()+(-1), 1)), 2)</f>
        <v>26.21</v>
      </c>
    </row>
    <row r="17" spans="1:8" ht="13.50" thickBot="1" customHeight="1">
      <c r="A17" s="1" t="s">
        <v>29</v>
      </c>
      <c r="B17" s="1"/>
      <c r="C17" s="10" t="s">
        <v>30</v>
      </c>
      <c r="D17" s="10"/>
      <c r="E17" s="1" t="s">
        <v>31</v>
      </c>
      <c r="F17" s="13">
        <v>0.379</v>
      </c>
      <c r="G17" s="14">
        <v>125.33</v>
      </c>
      <c r="H17" s="14">
        <f ca="1">ROUND(INDIRECT(ADDRESS(ROW()+(0), COLUMN()+(-2), 1))*INDIRECT(ADDRESS(ROW()+(0), COLUMN()+(-1), 1)), 2)</f>
        <v>47.5</v>
      </c>
    </row>
    <row r="18" spans="1:8" ht="13.50" thickBot="1" customHeight="1">
      <c r="A18" s="15"/>
      <c r="B18" s="15"/>
      <c r="C18" s="15"/>
      <c r="D18" s="15"/>
      <c r="E18" s="15"/>
      <c r="F18" s="9" t="s">
        <v>32</v>
      </c>
      <c r="G18" s="9"/>
      <c r="H18" s="17">
        <f ca="1">ROUND(SUM(INDIRECT(ADDRESS(ROW()+(-1), COLUMN()+(0), 1)),INDIRECT(ADDRESS(ROW()+(-2), COLUMN()+(0), 1)),INDIRECT(ADDRESS(ROW()+(-3), COLUMN()+(0), 1))), 2)</f>
        <v>116.77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507.51</v>
      </c>
      <c r="H20" s="14">
        <f ca="1">ROUND(INDIRECT(ADDRESS(ROW()+(0), COLUMN()+(-2), 1))*INDIRECT(ADDRESS(ROW()+(0), COLUMN()+(-1), 1))/100, 2)</f>
        <v>10.15</v>
      </c>
    </row>
    <row r="21" spans="1:8" ht="13.50" thickBot="1" customHeight="1">
      <c r="A21" s="21" t="s">
        <v>36</v>
      </c>
      <c r="B21" s="21"/>
      <c r="C21" s="22"/>
      <c r="D21" s="22"/>
      <c r="E21" s="23"/>
      <c r="F21" s="24" t="s">
        <v>37</v>
      </c>
      <c r="G21" s="25"/>
      <c r="H21" s="26">
        <f ca="1">ROUND(SUM(INDIRECT(ADDRESS(ROW()+(-1), COLUMN()+(0), 1)),INDIRECT(ADDRESS(ROW()+(-3), COLUMN()+(0), 1)),INDIRECT(ADDRESS(ROW()+(-8), COLUMN()+(0), 1))), 2)</f>
        <v>517.66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