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<sst xmlns="http://schemas.openxmlformats.org/spreadsheetml/2006/main" count="50" uniqueCount="50">
  <si>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</si>
  <si>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NIH122</t>
  </si>
  <si>
    <t xml:space="preserve">Ud</t>
  </si>
  <si>
    <t xml:space="preserve">Impermeabilización de regadera de obra con canal de drenaje, sistema Schlüter-KERDI-LINE-VARIO "SCHLÜTER-SYSTEMS".</t>
  </si>
  <si>
    <r>
      <rPr>
        <sz val="8.25"/>
        <color rgb="FF000000"/>
        <rFont val="Arial"/>
        <family val="2"/>
      </rPr>
      <t xml:space="preserve">Impermeabilización de paramentos verticales y horizontales de regadera de obra con canal de drenaje, sistema Schlüter-KERDI-LINE-VARIO "SCHLÜTER-SYSTEMS", compuesta por, kit Schlüter-KERDI-LINE-VARIO-H 40 G5 "SCHLÜTER-SYSTEMS", formado por canal de drenaje de 140 mm de longitud con membrana impermeabilizante flexible de polietileno, elemento portante del canal de 65 mm de altura, coladera con céspol giratorio 360° de céspol invertido de salida horizontal de 40 mm de diámetro, tubo de desagüe de 40 mm de diámetro, tapa de protección, pieza para prueba de estanqueidad y dos piezas para la resolución de ángulos internos en tratamientos impermeabilizantes, con unión termosellada entre el canal y la lámina, perfil de drenaje cortable, de acero inoxidable AISI 316L, acabado cepillado, Schlüter-KERDI-LINE-VARIO D9 EB 120 "SCHLÜTER-SYSTEMS", de 1200x26x7 mm, membrana impermeabilizante, desolidarizante y difusora de vapor de agua de polietileno con estructura cuadriculada, de 3 mm de espesor, Schlüter-DITRA 30M "SCHLÜTER-SYSTEMS", fijada al soporte con adhesivo cementoso de fraguado normal C1 y membrana impermeabilizante flexible de polietileno, con ambas caras revestidas de geotextil no tejido, Schlüter-KERDI 200 "SCHLÜTER-SYSTEMS", de 0,2 mm de espesor, fijada al soporte con adhesivo cementoso de fraguado normal C1. Incluso adhesivo bicomponente Schlüter-KERDI-COLL-L, banda de refuerzo Schlüter-KERDI-KEBA 100/125 y complementos de refuerzo en tratamiento de puntos singulares mediante el uso de piezas especiales "SCHLÜTER-SYSTEMS" para la resolución de 2 encuentros con tuberías pasantes Schlüter-KERDI-KM. El precio no incluye la formación de pendientes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</si>
  <si>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</si>
  <si>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</si>
  <si>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</si>
  <si>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</si>
  <si>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</si>
  <si>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</si>
  <si>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</si>
  <si>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mt15res170a</t>
  </si>
  <si>
    <t xml:space="preserve">Ud</t>
  </si>
  <si>
    <t xml:space="preserve">Kit Schlüter-KERDI-LINE-VARIO-H 40 G5 "SCHLÜTER-SYSTEMS", formado por canal de drenaje de 140 mm de longitud con membrana impermeabilizante flexible de polietileno, elemento portante del canal de 65 mm de altura, coladera con céspol giratorio 360° de céspol invertido de salida horizontal de 40 mm de diámetro, tubo de desagüe de 40 mm de diámetro, tapa de protección, pieza para prueba de estanqueidad y dos piezas para la resolución de ángulos internos en tratamientos impermeabilizantes, con unión termosellada entre el canal y la lámina, para impermeabilización y desagüe de regadera de obra.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</si>
  <si>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</si>
  <si>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</si>
  <si>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</si>
  <si>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</si>
  <si>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</si>
  <si>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Membrana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</si>
  <si>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</si>
  <si>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</si>
  <si>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</si>
  <si>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</si>
  <si>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</si>
  <si>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membrana impermeabilizante flexible de polietileno, con ambas caras revestidas de geotextil no tejido, suministrada en rollos de 30 m de longitud.</t>
  </si>
  <si>
    <t xml:space="preserve">mt15res010a</t>
  </si>
  <si>
    <t xml:space="preserve">m²</t>
  </si>
  <si>
    <t xml:space="preserve">Membrana impermeabilizante flexible de polietileno, con ambas caras revestidas de geotextil no tejido, Schlüter-KERDI 200 "SCHLÜTER-SYSTEMS", de 0,2 mm de espesor.</t>
  </si>
  <si>
    <t xml:space="preserve">mt15res050a</t>
  </si>
  <si>
    <t xml:space="preserve">Ud</t>
  </si>
  <si>
    <t xml:space="preserve">Pieza para la resolución de encuentros con tuberías pasantes de 25 mm de diámetro en tratamientos impermeabilizantes, Schlüter-KERDI-KM "SCHLÜTER-SYSTEMS".</t>
  </si>
  <si>
    <t xml:space="preserve">mt15res172a</t>
  </si>
  <si>
    <t xml:space="preserve">Ud</t>
  </si>
  <si>
    <t xml:space="preserve">Perfil de drenaje cortable, de acero inoxidable AISI 316L, acabado cepillado, Schlüter-KERDI-LINE-VARIO D9 EB 120 "SCHLÜTER-SYSTEMS", de 1200x26x7 mm, con dos tapones terminales, para desagüe de regadera de obra.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</si>
  <si>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</si>
  <si>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</si>
  <si>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</si>
  <si>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</si>
  <si>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</si>
  <si>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</si>
  <si>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</si>
  <si>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</si>
  <si>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</si>
  <si>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</si>
  <si>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</si>
  <si>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</si>
  <si>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$ 380,94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</si>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</sst>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31" customWidth="1"/>
    <col min="4" max="4" width="72.25" customWidth="1"/>
    <col min="5" max="5" width="11.22" customWidth="1"/>
    <col min="6" max="6" width="12.7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9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6707.48</v>
      </c>
      <c r="G10" s="12">
        <f ca="1">ROUND(INDIRECT(ADDRESS(ROW()+(0), COLUMN()+(-2), 1))*INDIRECT(ADDRESS(ROW()+(0), COLUMN()+(-1), 1)), 2)</f>
        <v>6707.48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12.4</v>
      </c>
      <c r="F11" s="12">
        <v>5.09</v>
      </c>
      <c r="G11" s="12">
        <f ca="1">ROUND(INDIRECT(ADDRESS(ROW()+(0), COLUMN()+(-2), 1))*INDIRECT(ADDRESS(ROW()+(0), COLUMN()+(-1), 1)), 2)</f>
        <v>63.12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1.2</v>
      </c>
      <c r="F12" s="12">
        <v>569.03</v>
      </c>
      <c r="G12" s="12">
        <f ca="1">ROUND(INDIRECT(ADDRESS(ROW()+(0), COLUMN()+(-2), 1))*INDIRECT(ADDRESS(ROW()+(0), COLUMN()+(-1), 1)), 2)</f>
        <v>682.84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1.3</v>
      </c>
      <c r="F13" s="12">
        <v>353.09</v>
      </c>
      <c r="G13" s="12">
        <f ca="1">ROUND(INDIRECT(ADDRESS(ROW()+(0), COLUMN()+(-2), 1))*INDIRECT(ADDRESS(ROW()+(0), COLUMN()+(-1), 1)), 2)</f>
        <v>459.02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1.2</v>
      </c>
      <c r="F14" s="12">
        <v>119.08</v>
      </c>
      <c r="G14" s="12">
        <f ca="1">ROUND(INDIRECT(ADDRESS(ROW()+(0), COLUMN()+(-2), 1))*INDIRECT(ADDRESS(ROW()+(0), COLUMN()+(-1), 1)), 2)</f>
        <v>142.9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5</v>
      </c>
      <c r="F15" s="12">
        <v>582.35</v>
      </c>
      <c r="G15" s="12">
        <f ca="1">ROUND(INDIRECT(ADDRESS(ROW()+(0), COLUMN()+(-2), 1))*INDIRECT(ADDRESS(ROW()+(0), COLUMN()+(-1), 1)), 2)</f>
        <v>2911.75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2</v>
      </c>
      <c r="F16" s="12">
        <v>58.47</v>
      </c>
      <c r="G16" s="12">
        <f ca="1">ROUND(INDIRECT(ADDRESS(ROW()+(0), COLUMN()+(-2), 1))*INDIRECT(ADDRESS(ROW()+(0), COLUMN()+(-1), 1)), 2)</f>
        <v>116.94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7241.55</v>
      </c>
      <c r="G17" s="14">
        <f ca="1">ROUND(INDIRECT(ADDRESS(ROW()+(0), COLUMN()+(-2), 1))*INDIRECT(ADDRESS(ROW()+(0), COLUMN()+(-1), 1)), 2)</f>
        <v>7241.55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18325.6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1.772</v>
      </c>
      <c r="F20" s="12">
        <v>121.97</v>
      </c>
      <c r="G20" s="12">
        <f ca="1">ROUND(INDIRECT(ADDRESS(ROW()+(0), COLUMN()+(-2), 1))*INDIRECT(ADDRESS(ROW()+(0), COLUMN()+(-1), 1)), 2)</f>
        <v>216.13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1.772</v>
      </c>
      <c r="F21" s="14">
        <v>74.26</v>
      </c>
      <c r="G21" s="14">
        <f ca="1">ROUND(INDIRECT(ADDRESS(ROW()+(0), COLUMN()+(-2), 1))*INDIRECT(ADDRESS(ROW()+(0), COLUMN()+(-1), 1)), 2)</f>
        <v>131.59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347.72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18673.3</v>
      </c>
      <c r="G24" s="14">
        <f ca="1">ROUND(INDIRECT(ADDRESS(ROW()+(0), COLUMN()+(-2), 1))*INDIRECT(ADDRESS(ROW()+(0), COLUMN()+(-1), 1))/100, 2)</f>
        <v>373.47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19046.8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