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<sst xmlns="http://schemas.openxmlformats.org/spreadsheetml/2006/main" count="41" uniqueCount="41">
  <si>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</si>
  <si>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NIF021</t>
  </si>
  <si>
    <t xml:space="preserve">m²</t>
  </si>
  <si>
    <t xml:space="preserve">Impermeabilización de cornisa o alero con mantos prefabricados asfálticos.</t>
  </si>
  <si>
    <r>
      <rPr>
        <sz val="8.25"/>
        <color rgb="FF000000"/>
        <rFont val="Arial"/>
        <family val="2"/>
      </rPr>
      <t xml:space="preserve">Impermeabilización de cornisa o alero con manto prefabricado de betún modificado con elastómero SBS, de 3,5 mm de espesor, con armado de fieltro de poliéster reforzado y estabilizado de 150 g/m², con autoprotección mineral de color gris, tipo monocapa, totalmente adherido al soporte con soplete, previa imprimación con emulsión asfáltica aniónica con cargas. Incluso perfil de lámina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</si>
  <si>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</si>
  <si>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</si>
  <si>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</si>
  <si>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</si>
  <si>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</si>
  <si>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</si>
  <si>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</si>
  <si>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mt14iea020c</t>
  </si>
  <si>
    <t xml:space="preserve">kg</t>
  </si>
  <si>
    <t xml:space="preserve">Emulsión asfáltica aniónica con cargas.</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</si>
  <si>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</si>
  <si>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</si>
  <si>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</si>
  <si>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</si>
  <si>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</si>
  <si>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gris.</t>
  </si>
  <si>
    <t xml:space="preserve">mt15acc020qc</t>
  </si>
  <si>
    <t xml:space="preserve">m</t>
  </si>
  <si>
    <t xml:space="preserve">Perfil de lámina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</si>
  <si>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</si>
  <si>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</si>
  <si>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</si>
  <si>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</si>
  <si>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</si>
  <si>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</si>
  <si>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</si>
  <si>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</si>
  <si>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</si>
  <si>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</si>
  <si>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</si>
  <si>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</si>
  <si>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</si>
  <si>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</si>
  <si>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</si>
  <si>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$ 89,92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</si>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</sst>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97.69</v>
      </c>
      <c r="G10" s="12">
        <f ca="1">ROUND(INDIRECT(ADDRESS(ROW()+(0), COLUMN()+(-2), 1))*INDIRECT(ADDRESS(ROW()+(0), COLUMN()+(-1), 1)), 2)</f>
        <v>48.85</v>
      </c>
    </row>
    <row r="11" spans="1:7" ht="34.50" thickBot="1" customHeight="1">
      <c r="A11" s="1" t="s">
        <v>15</v>
      </c>
      <c r="B11" s="1"/>
      <c r="C11" s="10" t="s">
        <v>16</v>
      </c>
      <c r="D11" s="1" t="s">
        <v>17</v>
      </c>
      <c r="E11" s="11">
        <v>0.347</v>
      </c>
      <c r="F11" s="12">
        <v>164.07</v>
      </c>
      <c r="G11" s="12">
        <f ca="1">ROUND(INDIRECT(ADDRESS(ROW()+(0), COLUMN()+(-2), 1))*INDIRECT(ADDRESS(ROW()+(0), COLUMN()+(-1), 1)), 2)</f>
        <v>56.93</v>
      </c>
    </row>
    <row r="12" spans="1:7" ht="34.50" thickBot="1" customHeight="1">
      <c r="A12" s="1" t="s">
        <v>18</v>
      </c>
      <c r="B12" s="1"/>
      <c r="C12" s="10" t="s">
        <v>19</v>
      </c>
      <c r="D12" s="1" t="s">
        <v>20</v>
      </c>
      <c r="E12" s="11">
        <v>1.35</v>
      </c>
      <c r="F12" s="12">
        <v>253.42</v>
      </c>
      <c r="G12" s="12">
        <f ca="1">ROUND(INDIRECT(ADDRESS(ROW()+(0), COLUMN()+(-2), 1))*INDIRECT(ADDRESS(ROW()+(0), COLUMN()+(-1), 1)), 2)</f>
        <v>342.12</v>
      </c>
    </row>
    <row r="13" spans="1:7" ht="13.50" thickBot="1" customHeight="1">
      <c r="A13" s="1" t="s">
        <v>21</v>
      </c>
      <c r="B13" s="1"/>
      <c r="C13" s="10" t="s">
        <v>22</v>
      </c>
      <c r="D13" s="1" t="s">
        <v>23</v>
      </c>
      <c r="E13" s="11">
        <v>2</v>
      </c>
      <c r="F13" s="12">
        <v>60.34</v>
      </c>
      <c r="G13" s="12">
        <f ca="1">ROUND(INDIRECT(ADDRESS(ROW()+(0), COLUMN()+(-2), 1))*INDIRECT(ADDRESS(ROW()+(0), COLUMN()+(-1), 1)), 2)</f>
        <v>120.68</v>
      </c>
    </row>
    <row r="14" spans="1:7" ht="13.50" thickBot="1" customHeight="1">
      <c r="A14" s="1" t="s">
        <v>24</v>
      </c>
      <c r="B14" s="1"/>
      <c r="C14" s="10" t="s">
        <v>25</v>
      </c>
      <c r="D14" s="1" t="s">
        <v>26</v>
      </c>
      <c r="E14" s="13">
        <v>0.17</v>
      </c>
      <c r="F14" s="14">
        <v>207.74</v>
      </c>
      <c r="G14" s="14">
        <f ca="1">ROUND(INDIRECT(ADDRESS(ROW()+(0), COLUMN()+(-2), 1))*INDIRECT(ADDRESS(ROW()+(0), COLUMN()+(-1), 1)), 2)</f>
        <v>35.32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603.9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0.126</v>
      </c>
      <c r="F17" s="12">
        <v>127.32</v>
      </c>
      <c r="G17" s="12">
        <f ca="1">ROUND(INDIRECT(ADDRESS(ROW()+(0), COLUMN()+(-2), 1))*INDIRECT(ADDRESS(ROW()+(0), COLUMN()+(-1), 1)), 2)</f>
        <v>16.04</v>
      </c>
    </row>
    <row r="18" spans="1:7" ht="13.50" thickBot="1" customHeight="1">
      <c r="A18" s="1" t="s">
        <v>32</v>
      </c>
      <c r="B18" s="1"/>
      <c r="C18" s="10" t="s">
        <v>33</v>
      </c>
      <c r="D18" s="1" t="s">
        <v>34</v>
      </c>
      <c r="E18" s="13">
        <v>0.126</v>
      </c>
      <c r="F18" s="14">
        <v>77.51</v>
      </c>
      <c r="G18" s="14">
        <f ca="1">ROUND(INDIRECT(ADDRESS(ROW()+(0), COLUMN()+(-2), 1))*INDIRECT(ADDRESS(ROW()+(0), COLUMN()+(-1), 1)), 2)</f>
        <v>9.77</v>
      </c>
    </row>
    <row r="19" spans="1:7" ht="13.50" thickBot="1" customHeight="1">
      <c r="A19" s="15"/>
      <c r="B19" s="15"/>
      <c r="C19" s="15"/>
      <c r="D19" s="15"/>
      <c r="E19" s="9" t="s">
        <v>35</v>
      </c>
      <c r="F19" s="9"/>
      <c r="G19" s="17">
        <f ca="1">ROUND(SUM(INDIRECT(ADDRESS(ROW()+(-1), COLUMN()+(0), 1)),INDIRECT(ADDRESS(ROW()+(-2), COLUMN()+(0), 1))), 2)</f>
        <v>25.81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629.71</v>
      </c>
      <c r="G21" s="14">
        <f ca="1">ROUND(INDIRECT(ADDRESS(ROW()+(0), COLUMN()+(-2), 1))*INDIRECT(ADDRESS(ROW()+(0), COLUMN()+(-1), 1))/100, 2)</f>
        <v>12.59</v>
      </c>
    </row>
    <row r="22" spans="1:7" ht="13.50" thickBot="1" customHeight="1">
      <c r="A22" s="21" t="s">
        <v>39</v>
      </c>
      <c r="B22" s="21"/>
      <c r="C22" s="22"/>
      <c r="D22" s="23"/>
      <c r="E22" s="24" t="s">
        <v>40</v>
      </c>
      <c r="F22" s="25"/>
      <c r="G22" s="26">
        <f ca="1">ROUND(SUM(INDIRECT(ADDRESS(ROW()+(-1), COLUMN()+(0), 1)),INDIRECT(ADDRESS(ROW()+(-3), COLUMN()+(0), 1)),INDIRECT(ADDRESS(ROW()+(-7), COLUMN()+(0), 1))), 2)</f>
        <v>642.3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