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<sst xmlns="http://schemas.openxmlformats.org/spreadsheetml/2006/main" count="29" uniqueCount="29">
  <si>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</si>
  <si>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NAJ040</t>
  </si>
  <si>
    <t xml:space="preserve">Ud</t>
  </si>
  <si>
    <t xml:space="preserve">Aislamiento térmico de domo en techumbre plana no transitable, no ventilada, Deck, con paneles de lana mineral.</t>
  </si>
  <si>
    <r>
      <rPr>
        <sz val="8.25"/>
        <color rgb="FF000000"/>
        <rFont val="Arial"/>
        <family val="2"/>
      </rPr>
      <t xml:space="preserve">Aislamiento térmico de domo en techumbre plana no transitable, no ventilada, Deck, formado por panel rígido de lana de roca soldable, de doble densidad (230 kg/m³ en la capa superior y 150 kg/m³ en la capa inferior), revestido por la cara superior con un tejido de vidrio blanco, de 40 mm de espesor, resistencia térmica 0,95 m²K/W, conductividad térmica 0,041 W/(mK), colocado a tope en el perímetro del hueco de el domo.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</si>
  <si>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</si>
  <si>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</si>
  <si>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</si>
  <si>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</si>
  <si>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t xml:space="preserve">Costo</t>
  </si>
  <si>
    <t xml:space="preserve">Importe</t>
  </si>
  <si>
    <t xml:space="preserve">Materiales</t>
  </si>
  <si>
    <t xml:space="preserve">mt16lrw021be</t>
  </si>
  <si>
    <t xml:space="preserve">m²</t>
  </si>
  <si>
    <t xml:space="preserve">Panel rígido de lana de roca soldable, de doble densidad (230 kg/m³ en la capa superior y 150 kg/m³ en la capa inferior), revestido por la cara superior con un tejido de vidrio blanco, de 40 mm de espesor, resistencia térmica 0,95 m²K/W, conductividad térmica 0,041 W/(mK), Euroclase A2-s1, d0 de reacción al fuego, calor específico 840 J/kgK y factor de resistencia a la difusión del vapor de agua 1.</t>
  </si>
  <si>
    <t xml:space="preserve">Subtotal materiales:</t>
  </si>
  <si>
    <t xml:space="preserve">Mano de obra</t>
  </si>
  <si>
    <t xml:space="preserve">mo054</t>
  </si>
  <si>
    <t xml:space="preserve">h</t>
  </si>
  <si>
    <t xml:space="preserve">Oficial colocador de aislantes.</t>
  </si>
  <si>
    <t xml:space="preserve">mo101</t>
  </si>
  <si>
    <t xml:space="preserve">h</t>
  </si>
  <si>
    <t xml:space="preserve">Ayudante colocador de aislantes.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</si>
  <si>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</si>
  <si>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</si>
  <si>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</si>
  <si>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</si>
  <si>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Costo de mantenimiento decenal: $ 19,88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</si>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</sst>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10" customWidth="1"/>
    <col min="3" max="3" width="1.02" customWidth="1"/>
    <col min="4" max="4" width="6.63" customWidth="1"/>
    <col min="5" max="5" width="73.78" customWidth="1"/>
    <col min="6" max="6" width="11.90" customWidth="1"/>
    <col min="7" max="7" width="12.0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55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935.25</v>
      </c>
      <c r="H10" s="14">
        <f ca="1">ROUND(INDIRECT(ADDRESS(ROW()+(0), COLUMN()+(-2), 1))*INDIRECT(ADDRESS(ROW()+(0), COLUMN()+(-1), 1)), 2)</f>
        <v>935.25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935.25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0.189</v>
      </c>
      <c r="G13" s="13">
        <v>130.84</v>
      </c>
      <c r="H13" s="13">
        <f ca="1">ROUND(INDIRECT(ADDRESS(ROW()+(0), COLUMN()+(-2), 1))*INDIRECT(ADDRESS(ROW()+(0), COLUMN()+(-1), 1)), 2)</f>
        <v>24.73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2">
        <v>0.189</v>
      </c>
      <c r="G14" s="14">
        <v>77.51</v>
      </c>
      <c r="H14" s="14">
        <f ca="1">ROUND(INDIRECT(ADDRESS(ROW()+(0), COLUMN()+(-2), 1))*INDIRECT(ADDRESS(ROW()+(0), COLUMN()+(-1), 1)), 2)</f>
        <v>14.65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39.38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974.63</v>
      </c>
      <c r="H17" s="14">
        <f ca="1">ROUND(INDIRECT(ADDRESS(ROW()+(0), COLUMN()+(-2), 1))*INDIRECT(ADDRESS(ROW()+(0), COLUMN()+(-1), 1))/100, 2)</f>
        <v>19.49</v>
      </c>
    </row>
    <row r="18" spans="1:8" ht="13.50" thickBot="1" customHeight="1">
      <c r="A18" s="21" t="s">
        <v>27</v>
      </c>
      <c r="B18" s="21"/>
      <c r="C18" s="22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1)),INDIRECT(ADDRESS(ROW()+(-7), COLUMN()+(0), 1))), 2)</f>
        <v>994.12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