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<sst xmlns="http://schemas.openxmlformats.org/spreadsheetml/2006/main" count="35" uniqueCount="35">
  <si>
    <t xml:space="preserve"/>
  </si>
  <si>
    <t xml:space="preserve">LSP010</t>
  </si>
  <si>
    <t xml:space="preserve">m²</t>
  </si>
  <si>
    <t xml:space="preserve">Persiana enrollable de lamas.</t>
  </si>
  <si>
    <r>
      <rPr>
        <sz val="8.25"/>
        <color rgb="FF000000"/>
        <rFont val="Arial"/>
        <family val="2"/>
      </rPr>
      <t xml:space="preserve">Persiana enrollable de lamas reforzadas con doble enganche de PVC de 50 mm de altura, color blanco, engarzadas con anillas metálicas o con alambre de acero galvanizado, equipada con eje, discos, cápsulas y todos sus accesorios, con accionamiento automático mediante motor eléctrico, en cajón de persiana ya realizado.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</si>
  <si>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</si>
  <si>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</si>
  <si>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</si>
  <si>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</si>
  <si>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t xml:space="preserve">Costo</t>
  </si>
  <si>
    <t xml:space="preserve">Importe</t>
  </si>
  <si>
    <t xml:space="preserve">Materiales</t>
  </si>
  <si>
    <t xml:space="preserve">mt24per020a</t>
  </si>
  <si>
    <t xml:space="preserve">m²</t>
  </si>
  <si>
    <t xml:space="preserve">Persiana enrollable de lamas reforzadas con doble enganche de PVC de 50 mm de altura, color blanco, equipada con eje, discos, cápsulas y todos sus accesorios.</t>
  </si>
  <si>
    <t xml:space="preserve">mt24per005c</t>
  </si>
  <si>
    <t xml:space="preserve">Ud</t>
  </si>
  <si>
    <t xml:space="preserve">Kit de motor eléctrico, con accesorios y mecanismos para accionamiento automático de persiana enrollable.</t>
  </si>
  <si>
    <t xml:space="preserve">Subtotal materiales:</t>
  </si>
  <si>
    <t xml:space="preserve">Mano de obra</t>
  </si>
  <si>
    <t xml:space="preserve">mo011</t>
  </si>
  <si>
    <t xml:space="preserve">h</t>
  </si>
  <si>
    <t xml:space="preserve">Oficial montador.</t>
  </si>
  <si>
    <t xml:space="preserve">mo080</t>
  </si>
  <si>
    <t xml:space="preserve">h</t>
  </si>
  <si>
    <t xml:space="preserve">Ayudante montador.</t>
  </si>
  <si>
    <t xml:space="preserve">mo003</t>
  </si>
  <si>
    <t xml:space="preserve">h</t>
  </si>
  <si>
    <t xml:space="preserve">Oficial electricista.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</si>
  <si>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</si>
  <si>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</si>
  <si>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</si>
  <si>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</si>
  <si>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Costo de mantenimiento decenal: $ 474,74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</si>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</sst>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08" customWidth="1"/>
    <col min="3" max="3" width="2.21" customWidth="1"/>
    <col min="4" max="4" width="5.44" customWidth="1"/>
    <col min="5" max="5" width="73.27" customWidth="1"/>
    <col min="6" max="6" width="11.05" customWidth="1"/>
    <col min="7" max="7" width="12.92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1.05</v>
      </c>
      <c r="G10" s="12">
        <v>543.78</v>
      </c>
      <c r="H10" s="12">
        <f ca="1">ROUND(INDIRECT(ADDRESS(ROW()+(0), COLUMN()+(-2), 1))*INDIRECT(ADDRESS(ROW()+(0), COLUMN()+(-1), 1)), 2)</f>
        <v>570.97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1</v>
      </c>
      <c r="G11" s="14">
        <v>1847.07</v>
      </c>
      <c r="H11" s="14">
        <f ca="1">ROUND(INDIRECT(ADDRESS(ROW()+(0), COLUMN()+(-2), 1))*INDIRECT(ADDRESS(ROW()+(0), COLUMN()+(-1), 1)), 2)</f>
        <v>1847.07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2418.04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0.158</v>
      </c>
      <c r="G14" s="12">
        <v>130.84</v>
      </c>
      <c r="H14" s="12">
        <f ca="1">ROUND(INDIRECT(ADDRESS(ROW()+(0), COLUMN()+(-2), 1))*INDIRECT(ADDRESS(ROW()+(0), COLUMN()+(-1), 1)), 2)</f>
        <v>20.67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1">
        <v>0.158</v>
      </c>
      <c r="G15" s="12">
        <v>77.51</v>
      </c>
      <c r="H15" s="12">
        <f ca="1">ROUND(INDIRECT(ADDRESS(ROW()+(0), COLUMN()+(-2), 1))*INDIRECT(ADDRESS(ROW()+(0), COLUMN()+(-1), 1)), 2)</f>
        <v>12.25</v>
      </c>
    </row>
    <row r="16" spans="1:8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3">
        <v>0.189</v>
      </c>
      <c r="G16" s="14">
        <v>130.84</v>
      </c>
      <c r="H16" s="14">
        <f ca="1">ROUND(INDIRECT(ADDRESS(ROW()+(0), COLUMN()+(-2), 1))*INDIRECT(ADDRESS(ROW()+(0), COLUMN()+(-1), 1)), 2)</f>
        <v>24.73</v>
      </c>
    </row>
    <row r="17" spans="1:8" ht="13.50" thickBot="1" customHeight="1">
      <c r="A17" s="15"/>
      <c r="B17" s="15"/>
      <c r="C17" s="15"/>
      <c r="D17" s="15"/>
      <c r="E17" s="15"/>
      <c r="F17" s="9" t="s">
        <v>29</v>
      </c>
      <c r="G17" s="9"/>
      <c r="H17" s="17">
        <f ca="1">ROUND(SUM(INDIRECT(ADDRESS(ROW()+(-1), COLUMN()+(0), 1)),INDIRECT(ADDRESS(ROW()+(-2), COLUMN()+(0), 1)),INDIRECT(ADDRESS(ROW()+(-3), COLUMN()+(0), 1))), 2)</f>
        <v>57.65</v>
      </c>
    </row>
    <row r="18" spans="1:8" ht="13.50" thickBot="1" customHeight="1">
      <c r="A18" s="15">
        <v>3</v>
      </c>
      <c r="B18" s="15"/>
      <c r="C18" s="15"/>
      <c r="D18" s="15"/>
      <c r="E18" s="18" t="s">
        <v>30</v>
      </c>
      <c r="F18" s="18"/>
      <c r="G18" s="15"/>
      <c r="H18" s="15"/>
    </row>
    <row r="19" spans="1:8" ht="13.50" thickBot="1" customHeight="1">
      <c r="A19" s="19"/>
      <c r="B19" s="19"/>
      <c r="C19" s="20" t="s">
        <v>31</v>
      </c>
      <c r="D19" s="20"/>
      <c r="E19" s="19" t="s">
        <v>32</v>
      </c>
      <c r="F19" s="13">
        <v>2</v>
      </c>
      <c r="G19" s="14">
        <f ca="1">ROUND(SUM(INDIRECT(ADDRESS(ROW()+(-2), COLUMN()+(1), 1)),INDIRECT(ADDRESS(ROW()+(-7), COLUMN()+(1), 1))), 2)</f>
        <v>2475.69</v>
      </c>
      <c r="H19" s="14">
        <f ca="1">ROUND(INDIRECT(ADDRESS(ROW()+(0), COLUMN()+(-2), 1))*INDIRECT(ADDRESS(ROW()+(0), COLUMN()+(-1), 1))/100, 2)</f>
        <v>49.51</v>
      </c>
    </row>
    <row r="20" spans="1:8" ht="13.50" thickBot="1" customHeight="1">
      <c r="A20" s="21" t="s">
        <v>33</v>
      </c>
      <c r="B20" s="21"/>
      <c r="C20" s="22"/>
      <c r="D20" s="22"/>
      <c r="E20" s="23"/>
      <c r="F20" s="24" t="s">
        <v>34</v>
      </c>
      <c r="G20" s="25"/>
      <c r="H20" s="26">
        <f ca="1">ROUND(SUM(INDIRECT(ADDRESS(ROW()+(-1), COLUMN()+(0), 1)),INDIRECT(ADDRESS(ROW()+(-3), COLUMN()+(0), 1)),INDIRECT(ADDRESS(ROW()+(-8), COLUMN()+(0), 1))), 2)</f>
        <v>2525.2</v>
      </c>
    </row>
  </sheetData>
  <mergeCells count="35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A17:B17"/>
    <mergeCell ref="C17:D17"/>
    <mergeCell ref="F17:G17"/>
    <mergeCell ref="A18:B18"/>
    <mergeCell ref="C18:D18"/>
    <mergeCell ref="E18:F18"/>
    <mergeCell ref="A19:B19"/>
    <mergeCell ref="C19:D19"/>
    <mergeCell ref="A20:E20"/>
    <mergeCell ref="F20:G20"/>
  </mergeCells>
  <pageMargins left="0.147638" right="0.147638" top="0.206693" bottom="0.206693" header="0.0" footer="0.0"/>
  <pageSetup paperSize="9" orientation="portrait"/>
  <rowBreaks count="0" manualBreakCount="0">
    </rowBreaks>
</worksheet>
</file>