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<sst xmlns="http://schemas.openxmlformats.org/spreadsheetml/2006/main" count="38" uniqueCount="38">
  <si>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</si>
  <si>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LCA035</t>
  </si>
  <si>
    <t xml:space="preserve">Ud</t>
  </si>
  <si>
    <t xml:space="preserve">Cancelería exterior de acero.</t>
  </si>
  <si>
    <r>
      <rPr>
        <sz val="8.25"/>
        <color rgb="FF000000"/>
        <rFont val="Arial"/>
        <family val="2"/>
      </rPr>
      <t xml:space="preserve">Cancelería de acero S235JR, en ventana practicable de dos hojas de 120x120 cm, compuesta por marco, hojas, herrajes de colgar y apertura, elementos de estanqueidad y accesorios homologados. Incluso premarco de acero, patillas de anclaje y silicona neutra para el sellado de las juntas perimetrales.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</si>
  <si>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</si>
  <si>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</si>
  <si>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</si>
  <si>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</si>
  <si>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</si>
  <si>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</si>
  <si>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</si>
  <si>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mt25pem020e</t>
  </si>
  <si>
    <t xml:space="preserve">m</t>
  </si>
  <si>
    <t xml:space="preserve">Premarco de tubo de acero galvanizado de 50x20x2 mm, ensamblado mediante escuadras y con patillas de anclaje para la fijación al paramento y tornillos para la fijación de la carpintería.</t>
  </si>
  <si>
    <t xml:space="preserve">mt26pfa015d</t>
  </si>
  <si>
    <t xml:space="preserve">m²</t>
  </si>
  <si>
    <t xml:space="preserve">Herrería S235JR para ventana practicable de dos hojas, con carril para persiana, con perfiles conformados en frío de 1,5 mm de espesor, acabado lacado, color a elegir. Incluso junquillos para fijación del vidrio y herrajes de colgar y de seguridad.</t>
  </si>
  <si>
    <t xml:space="preserve">mt22www010b</t>
  </si>
  <si>
    <t xml:space="preserve">Ud</t>
  </si>
  <si>
    <t xml:space="preserve">Cartucho de 290 ml de sellador adhesivo monocomponente, neutro, superelástico, a base de polímero MS, color gris, con resistencia a la intemperie y a los rayos UV y elongación hasta rotura 750%.</t>
  </si>
  <si>
    <t xml:space="preserve">mt22www050b</t>
  </si>
  <si>
    <t xml:space="preserve">Ud</t>
  </si>
  <si>
    <t xml:space="preserve">Cartucho de 300 ml de silicona neutra oxímica, de elasticidad permanente y curado rápido, color gris,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</si>
  <si>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</si>
  <si>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</si>
  <si>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</si>
  <si>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</si>
  <si>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</si>
  <si>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</si>
  <si>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</si>
  <si>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</si>
  <si>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</si>
  <si>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</si>
  <si>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</si>
  <si>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</si>
  <si>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$ 1.585,51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</si>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</sst>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4.8</v>
      </c>
      <c r="F10" s="12">
        <v>191.18</v>
      </c>
      <c r="G10" s="12">
        <f ca="1">ROUND(INDIRECT(ADDRESS(ROW()+(0), COLUMN()+(-2), 1))*INDIRECT(ADDRESS(ROW()+(0), COLUMN()+(-1), 1)), 2)</f>
        <v>917.66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1.512</v>
      </c>
      <c r="F11" s="12">
        <v>4986.56</v>
      </c>
      <c r="G11" s="12">
        <f ca="1">ROUND(INDIRECT(ADDRESS(ROW()+(0), COLUMN()+(-2), 1))*INDIRECT(ADDRESS(ROW()+(0), COLUMN()+(-1), 1)), 2)</f>
        <v>7539.68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0.816</v>
      </c>
      <c r="F12" s="12">
        <v>88.94</v>
      </c>
      <c r="G12" s="12">
        <f ca="1">ROUND(INDIRECT(ADDRESS(ROW()+(0), COLUMN()+(-2), 1))*INDIRECT(ADDRESS(ROW()+(0), COLUMN()+(-1), 1)), 2)</f>
        <v>72.58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0.384</v>
      </c>
      <c r="F13" s="14">
        <v>79.52</v>
      </c>
      <c r="G13" s="14">
        <f ca="1">ROUND(INDIRECT(ADDRESS(ROW()+(0), COLUMN()+(-2), 1))*INDIRECT(ADDRESS(ROW()+(0), COLUMN()+(-1), 1)), 2)</f>
        <v>30.54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8560.46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0.364</v>
      </c>
      <c r="F16" s="12">
        <v>129.02</v>
      </c>
      <c r="G16" s="12">
        <f ca="1">ROUND(INDIRECT(ADDRESS(ROW()+(0), COLUMN()+(-2), 1))*INDIRECT(ADDRESS(ROW()+(0), COLUMN()+(-1), 1)), 2)</f>
        <v>46.96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0.364</v>
      </c>
      <c r="F17" s="14">
        <v>77.69</v>
      </c>
      <c r="G17" s="14">
        <f ca="1">ROUND(INDIRECT(ADDRESS(ROW()+(0), COLUMN()+(-2), 1))*INDIRECT(ADDRESS(ROW()+(0), COLUMN()+(-1), 1)), 2)</f>
        <v>28.28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75.24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8635.7</v>
      </c>
      <c r="G20" s="14">
        <f ca="1">ROUND(INDIRECT(ADDRESS(ROW()+(0), COLUMN()+(-2), 1))*INDIRECT(ADDRESS(ROW()+(0), COLUMN()+(-1), 1))/100, 2)</f>
        <v>172.71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8808.41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