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<sst xmlns="http://schemas.openxmlformats.org/spreadsheetml/2006/main" count="44" uniqueCount="44">
  <si>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</si>
  <si>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</si>
  <si>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</si>
  <si>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Registro.</t>
  </si>
  <si>
    <t xml:space="preserve">Registro de obra de mampostería, de dimensiones interiores 51x51x100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</si>
  <si>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</si>
  <si>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</si>
  <si>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</si>
  <si>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</si>
  <si>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</si>
  <si>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</si>
  <si>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mt10hmf071Ce</t>
  </si>
  <si>
    <t xml:space="preserve">m³</t>
  </si>
  <si>
    <t xml:space="preserve">Concreto simple f'c=30 MPa (300 kg/cm²), clasificación de exposición D, tamaño máximo del agregado 20 mm, revenimiento nominal del concreto fresco de 5 a 10 mm, premezclado, según RCDF NTC Diseño y Construcción de Estructuras de Concreto (2004).</t>
  </si>
  <si>
    <t xml:space="preserve">mt04lpv010a</t>
  </si>
  <si>
    <t xml:space="preserve">Ud</t>
  </si>
  <si>
    <t xml:space="preserve">Tabique de barro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</si>
  <si>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</si>
  <si>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</si>
  <si>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</si>
  <si>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</si>
  <si>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</si>
  <si>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</si>
  <si>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mt11tfa010b</t>
  </si>
  <si>
    <t xml:space="preserve">Ud</t>
  </si>
  <si>
    <t xml:space="preserve">Marco y tapa de fundición, 50x50 cm, para registro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</si>
  <si>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</si>
  <si>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</si>
  <si>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</si>
  <si>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</si>
  <si>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</si>
  <si>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ruedas, de 70 kW.</t>
  </si>
  <si>
    <t xml:space="preserve">mo019</t>
  </si>
  <si>
    <t xml:space="preserve">h</t>
  </si>
  <si>
    <t xml:space="preserve">Oficial albañil.</t>
  </si>
  <si>
    <t xml:space="preserve">mo111</t>
  </si>
  <si>
    <t xml:space="preserve">h</t>
  </si>
  <si>
    <t xml:space="preserve">Cabo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</si>
  <si>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</si>
  <si>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</si>
  <si>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</si>
  <si>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</si>
  <si>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$ 92,96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</si>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</sst>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40.8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0.147000</v>
      </c>
      <c r="G8" s="16">
        <v>2635.390000</v>
      </c>
      <c r="H8" s="16">
        <f ca="1">ROUND(INDIRECT(ADDRESS(ROW()+(0), COLUMN()+(-2), 1))*INDIRECT(ADDRESS(ROW()+(0), COLUMN()+(-1), 1)), 2)</f>
        <v>387.400000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89.000000</v>
      </c>
      <c r="G9" s="20">
        <v>2.560000</v>
      </c>
      <c r="H9" s="20">
        <f ca="1">ROUND(INDIRECT(ADDRESS(ROW()+(0), COLUMN()+(-2), 1))*INDIRECT(ADDRESS(ROW()+(0), COLUMN()+(-1), 1)), 2)</f>
        <v>227.840000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0.030000</v>
      </c>
      <c r="G10" s="20">
        <v>2091.270000</v>
      </c>
      <c r="H10" s="20">
        <f ca="1">ROUND(INDIRECT(ADDRESS(ROW()+(0), COLUMN()+(-2), 1))*INDIRECT(ADDRESS(ROW()+(0), COLUMN()+(-1), 1)), 2)</f>
        <v>62.740000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0.035000</v>
      </c>
      <c r="G11" s="20">
        <v>2707.950000</v>
      </c>
      <c r="H11" s="20">
        <f ca="1">ROUND(INDIRECT(ADDRESS(ROW()+(0), COLUMN()+(-2), 1))*INDIRECT(ADDRESS(ROW()+(0), COLUMN()+(-1), 1)), 2)</f>
        <v>94.780000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661.460000</v>
      </c>
      <c r="H12" s="20">
        <f ca="1">ROUND(INDIRECT(ADDRESS(ROW()+(0), COLUMN()+(-2), 1))*INDIRECT(ADDRESS(ROW()+(0), COLUMN()+(-1), 1)), 2)</f>
        <v>661.460000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1.084000</v>
      </c>
      <c r="G13" s="20">
        <v>110.810000</v>
      </c>
      <c r="H13" s="20">
        <f ca="1">ROUND(INDIRECT(ADDRESS(ROW()+(0), COLUMN()+(-2), 1))*INDIRECT(ADDRESS(ROW()+(0), COLUMN()+(-1), 1)), 2)</f>
        <v>120.120000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0.153000</v>
      </c>
      <c r="G14" s="20">
        <v>458.790000</v>
      </c>
      <c r="H14" s="20">
        <f ca="1">ROUND(INDIRECT(ADDRESS(ROW()+(0), COLUMN()+(-2), 1))*INDIRECT(ADDRESS(ROW()+(0), COLUMN()+(-1), 1)), 2)</f>
        <v>70.190000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2.334000</v>
      </c>
      <c r="G15" s="20">
        <v>43.000000</v>
      </c>
      <c r="H15" s="20">
        <f ca="1">ROUND(INDIRECT(ADDRESS(ROW()+(0), COLUMN()+(-2), 1))*INDIRECT(ADDRESS(ROW()+(0), COLUMN()+(-1), 1)), 2)</f>
        <v>100.360000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1.749000</v>
      </c>
      <c r="G16" s="24">
        <v>25.570000</v>
      </c>
      <c r="H16" s="24">
        <f ca="1">ROUND(INDIRECT(ADDRESS(ROW()+(0), COLUMN()+(-2), 1))*INDIRECT(ADDRESS(ROW()+(0), COLUMN()+(-1), 1)), 2)</f>
        <v>44.720000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1769.610000</v>
      </c>
      <c r="H17" s="16">
        <f ca="1">ROUND(INDIRECT(ADDRESS(ROW()+(0), COLUMN()+(-2), 1))*INDIRECT(ADDRESS(ROW()+(0), COLUMN()+(-1), 1))/100, 2)</f>
        <v>35.390000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1805.000000</v>
      </c>
      <c r="H18" s="24">
        <f ca="1">ROUND(INDIRECT(ADDRESS(ROW()+(0), COLUMN()+(-2), 1))*INDIRECT(ADDRESS(ROW()+(0), COLUMN()+(-1), 1))/100, 2)</f>
        <v>54.150000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1859.150000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