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<sst xmlns="http://schemas.openxmlformats.org/spreadsheetml/2006/main" count="32" uniqueCount="32">
  <si>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</si>
  <si>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ICH020</t>
  </si>
  <si>
    <t xml:space="preserve">Ud</t>
  </si>
  <si>
    <t xml:space="preserve">Hogar.</t>
  </si>
  <si>
    <r>
      <rPr>
        <sz val="8.25"/>
        <color rgb="FF000000"/>
        <rFont val="Arial"/>
        <family val="2"/>
      </rPr>
      <t xml:space="preserve">Hogar abierto a leña, potencia 9 kW, color gris satinado.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</si>
  <si>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</si>
  <si>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</si>
  <si>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</si>
  <si>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</si>
  <si>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</si>
  <si>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</si>
  <si>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</si>
  <si>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mt38chf020b</t>
  </si>
  <si>
    <t xml:space="preserve">Ud</t>
  </si>
  <si>
    <t xml:space="preserve">Hogar abierto a leña, de carga frontal, potencia 9 kW (7.717 kcal/h), color gris satinado, de fundición, con cajón recoge cenizas y sistema de regulación de salida de humos.</t>
  </si>
  <si>
    <t xml:space="preserve">mt38www010</t>
  </si>
  <si>
    <t xml:space="preserve">Ud</t>
  </si>
  <si>
    <t xml:space="preserve">Material auxiliar para instalaciones de calefacción.</t>
  </si>
  <si>
    <t xml:space="preserve">Subtotal materiales:</t>
  </si>
  <si>
    <t xml:space="preserve">Mano de obra</t>
  </si>
  <si>
    <t xml:space="preserve">mo004</t>
  </si>
  <si>
    <t xml:space="preserve">h</t>
  </si>
  <si>
    <t xml:space="preserve">Oficial calefactor.</t>
  </si>
  <si>
    <t xml:space="preserve">mo103</t>
  </si>
  <si>
    <t xml:space="preserve">h</t>
  </si>
  <si>
    <t xml:space="preserve">Ayudante calefactor.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</si>
  <si>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</si>
  <si>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</si>
  <si>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</si>
  <si>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</si>
  <si>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$ 3.651,89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</si>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</sst>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0.89" customWidth="1"/>
    <col min="5" max="5" width="10.54" customWidth="1"/>
    <col min="6" max="6" width="13.43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34.5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20886.9</v>
      </c>
      <c r="G10" s="12">
        <f ca="1">ROUND(INDIRECT(ADDRESS(ROW()+(0), COLUMN()+(-2), 1))*INDIRECT(ADDRESS(ROW()+(0), COLUMN()+(-1), 1)), 2)</f>
        <v>20886.9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49.78</v>
      </c>
      <c r="G11" s="14">
        <f ca="1">ROUND(INDIRECT(ADDRESS(ROW()+(0), COLUMN()+(-2), 1))*INDIRECT(ADDRESS(ROW()+(0), COLUMN()+(-1), 1)), 2)</f>
        <v>49.78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20936.7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0.631</v>
      </c>
      <c r="F14" s="12">
        <v>123.28</v>
      </c>
      <c r="G14" s="12">
        <f ca="1">ROUND(INDIRECT(ADDRESS(ROW()+(0), COLUMN()+(-2), 1))*INDIRECT(ADDRESS(ROW()+(0), COLUMN()+(-1), 1)), 2)</f>
        <v>77.79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0.631</v>
      </c>
      <c r="F15" s="14">
        <v>72.91</v>
      </c>
      <c r="G15" s="14">
        <f ca="1">ROUND(INDIRECT(ADDRESS(ROW()+(0), COLUMN()+(-2), 1))*INDIRECT(ADDRESS(ROW()+(0), COLUMN()+(-1), 1)), 2)</f>
        <v>46.01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123.8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21060.5</v>
      </c>
      <c r="G18" s="14">
        <f ca="1">ROUND(INDIRECT(ADDRESS(ROW()+(0), COLUMN()+(-2), 1))*INDIRECT(ADDRESS(ROW()+(0), COLUMN()+(-1), 1))/100, 2)</f>
        <v>421.21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21481.7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