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<sst xmlns="http://schemas.openxmlformats.org/spreadsheetml/2006/main" count="29" uniqueCount="29">
  <si>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</si>
  <si>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ICF100</t>
  </si>
  <si>
    <t xml:space="preserve">Ud</t>
  </si>
  <si>
    <t xml:space="preserve">Deshumidificador de condensación.</t>
  </si>
  <si>
    <r>
      <rPr>
        <sz val="8.25"/>
        <color rgb="FF000000"/>
        <rFont val="Arial"/>
        <family val="2"/>
      </rPr>
      <t xml:space="preserve">Deshumidificador para adosar a pared, caudal de aire nominal 600 m³/h, dimensiones 800x650x230 mm, compuesto por unidad frigorífica completa, batería de pretratamiento, batería de postratamiento, envolvente de MDF acabado lacado blanco y rejilla de aluminio anodizado. Totalmente montado, conexionado y puesto en marcha por la empresa instaladora para la comprobación de su correcto funcionamiento.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</si>
  <si>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</si>
  <si>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</si>
  <si>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</si>
  <si>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</si>
  <si>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t xml:space="preserve">Costo</t>
  </si>
  <si>
    <t xml:space="preserve">Importe</t>
  </si>
  <si>
    <t xml:space="preserve">Materiales</t>
  </si>
  <si>
    <t xml:space="preserve">mt38rdz900d</t>
  </si>
  <si>
    <t xml:space="preserve">Ud</t>
  </si>
  <si>
    <t xml:space="preserve">Deshumidificador para adosar a pared, caudal de aire nominal 600 m³/h, dimensiones 800x650x230 mm, compuesto por unidad frigorífica completa, batería de pretratamiento, batería de postratamiento, envolvente de MDF acabado lacado blanco y rejilla de aluminio anodizado.</t>
  </si>
  <si>
    <t xml:space="preserve">Subtotal materiales:</t>
  </si>
  <si>
    <t xml:space="preserve">Mano de obra</t>
  </si>
  <si>
    <t xml:space="preserve">mo005</t>
  </si>
  <si>
    <t xml:space="preserve">h</t>
  </si>
  <si>
    <t xml:space="preserve">Oficial instalador de climatización.</t>
  </si>
  <si>
    <t xml:space="preserve">mo104</t>
  </si>
  <si>
    <t xml:space="preserve">h</t>
  </si>
  <si>
    <t xml:space="preserve">Ayudante instalador de climatización.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</si>
  <si>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</si>
  <si>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</si>
  <si>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</si>
  <si>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</si>
  <si>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Costo de mantenimiento decenal: $ 17.508,27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</si>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</sst>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4.76" customWidth="1"/>
    <col min="3" max="3" width="1.36" customWidth="1"/>
    <col min="4" max="4" width="6.29" customWidth="1"/>
    <col min="5" max="5" width="72.25" customWidth="1"/>
    <col min="6" max="6" width="10.54" customWidth="1"/>
    <col min="7" max="7" width="13.43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45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52852</v>
      </c>
      <c r="H10" s="14">
        <f ca="1">ROUND(INDIRECT(ADDRESS(ROW()+(0), COLUMN()+(-2), 1))*INDIRECT(ADDRESS(ROW()+(0), COLUMN()+(-1), 1)), 2)</f>
        <v>52852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52852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1">
        <v>3.787</v>
      </c>
      <c r="G13" s="13">
        <v>130.84</v>
      </c>
      <c r="H13" s="13">
        <f ca="1">ROUND(INDIRECT(ADDRESS(ROW()+(0), COLUMN()+(-2), 1))*INDIRECT(ADDRESS(ROW()+(0), COLUMN()+(-1), 1)), 2)</f>
        <v>495.49</v>
      </c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2">
        <v>3.787</v>
      </c>
      <c r="G14" s="14">
        <v>77.37</v>
      </c>
      <c r="H14" s="14">
        <f ca="1">ROUND(INDIRECT(ADDRESS(ROW()+(0), COLUMN()+(-2), 1))*INDIRECT(ADDRESS(ROW()+(0), COLUMN()+(-1), 1)), 2)</f>
        <v>293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788.49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20" t="s">
        <v>25</v>
      </c>
      <c r="D17" s="20"/>
      <c r="E17" s="19" t="s">
        <v>26</v>
      </c>
      <c r="F17" s="12">
        <v>2</v>
      </c>
      <c r="G17" s="14">
        <f ca="1">ROUND(SUM(INDIRECT(ADDRESS(ROW()+(-2), COLUMN()+(1), 1)),INDIRECT(ADDRESS(ROW()+(-6), COLUMN()+(1), 1))), 2)</f>
        <v>53640.5</v>
      </c>
      <c r="H17" s="14">
        <f ca="1">ROUND(INDIRECT(ADDRESS(ROW()+(0), COLUMN()+(-2), 1))*INDIRECT(ADDRESS(ROW()+(0), COLUMN()+(-1), 1))/100, 2)</f>
        <v>1072.81</v>
      </c>
    </row>
    <row r="18" spans="1:8" ht="13.50" thickBot="1" customHeight="1">
      <c r="A18" s="21" t="s">
        <v>27</v>
      </c>
      <c r="B18" s="21"/>
      <c r="C18" s="22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1)),INDIRECT(ADDRESS(ROW()+(-7), COLUMN()+(0), 1))), 2)</f>
        <v>54713.3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