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<sst xmlns="http://schemas.openxmlformats.org/spreadsheetml/2006/main" count="61" uniqueCount="61">
  <si>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</si>
  <si>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</si>
  <si>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</si>
  <si>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muro divisorio interior de tabique de concreto con aislamiento acústico.</t>
  </si>
  <si>
    <r>
      <rPr>
        <sz val="8.25"/>
        <color rgb="FF000000"/>
        <rFont val="Arial"/>
        <family val="2"/>
      </rPr>
      <t xml:space="preserve">Muro divisorio interior para separación entre recinto protegido y de instalaciones o de actividad, realizada mediante el sistema "DBBLOK", formada por dos hojas de mampostería de 12 cm de espesor de muro divisorio de concreto perforado acústico, Geroblok Perforado "DBBLOK", para revestir, de 25x12x9 cm, asentadas con mortero de cemento, confeccionado en obra, dosificación 1:5, separadas por una cámara de aire de 2 cm de espesor y revestidas por su cara exterior con 15 mm de yeso de construcción B1, proyectado, acabado final con una capa de aplanado fino de yeso de aplicación en capa fina C6, y por la otra cara con 15 mm de mortero de cemento, confeccionado en obra, dosificación 1:6.</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</si>
  <si>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</si>
  <si>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</si>
  <si>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</si>
  <si>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</si>
  <si>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</si>
  <si>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</si>
  <si>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</si>
  <si>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mt04hdb010a</t>
  </si>
  <si>
    <t xml:space="preserve">Ud</t>
  </si>
  <si>
    <t xml:space="preserve">Tabique de concreto perforado acústico, Geroblok Perforado "DBBLOK", para revestir, de 25x12x9 cm, con un aislamiento a ruido aéreo de 50 dBA.</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</si>
  <si>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</si>
  <si>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</si>
  <si>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</si>
  <si>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</si>
  <si>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</si>
  <si>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</si>
  <si>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</si>
  <si>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</si>
  <si>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</si>
  <si>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mt09pye010c</t>
  </si>
  <si>
    <t xml:space="preserve">m³</t>
  </si>
  <si>
    <t xml:space="preserve">Pasta de yeso de construcción para proyectar mediante mezcladora-bombeadora B1.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</si>
  <si>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</si>
  <si>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</si>
  <si>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</si>
  <si>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</si>
  <si>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</si>
  <si>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</si>
  <si>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</si>
  <si>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herramienta</t>
  </si>
  <si>
    <t xml:space="preserve">mq06pym010</t>
  </si>
  <si>
    <t xml:space="preserve">h</t>
  </si>
  <si>
    <t xml:space="preserve">Mezcladora-bombeadora para morteros y yesos proyectados, de 3 m³/h.</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</si>
  <si>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</si>
  <si>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</si>
  <si>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</si>
  <si>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</si>
  <si>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</si>
  <si>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mo021</t>
  </si>
  <si>
    <t xml:space="preserve">h</t>
  </si>
  <si>
    <t xml:space="preserve">Oficial albañil especializado en trabajos de mampostería.</t>
  </si>
  <si>
    <t xml:space="preserve">mo114</t>
  </si>
  <si>
    <t xml:space="preserve">h</t>
  </si>
  <si>
    <t xml:space="preserve">Peón albañil especializado en trabajos de mampostería.</t>
  </si>
  <si>
    <t xml:space="preserve">mo033</t>
  </si>
  <si>
    <t xml:space="preserve">h</t>
  </si>
  <si>
    <t xml:space="preserve">Oficial yesero.</t>
  </si>
  <si>
    <t xml:space="preserve">mo071</t>
  </si>
  <si>
    <t xml:space="preserve">h</t>
  </si>
  <si>
    <t xml:space="preserve">Ayudante yesero.</t>
  </si>
  <si>
    <t xml:space="preserve">Subtotal mano de obra:</t>
  </si>
  <si>
    <t xml:space="preserve">Herramienta menor</t>
  </si>
  <si>
    <t xml:space="preserve">%</t>
  </si>
  <si>
    <t xml:space="preserve">Herramienta menor</t>
  </si>
  <si>
    <t xml:space="preserve">Costo de mantenimiento decenal: $ 16,72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</si>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</sst>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68.34"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76</v>
      </c>
      <c r="G10" s="12">
        <v>4.14</v>
      </c>
      <c r="H10" s="12">
        <f ca="1">ROUND(INDIRECT(ADDRESS(ROW()+(0), COLUMN()+(-2), 1))*INDIRECT(ADDRESS(ROW()+(0), COLUMN()+(-1), 1)), 2)</f>
        <v>314.64</v>
      </c>
    </row>
    <row r="11" spans="1:8" ht="13.50" thickBot="1" customHeight="1">
      <c r="A11" s="1" t="s">
        <v>15</v>
      </c>
      <c r="B11" s="1"/>
      <c r="C11" s="10" t="s">
        <v>16</v>
      </c>
      <c r="D11" s="10"/>
      <c r="E11" s="1" t="s">
        <v>17</v>
      </c>
      <c r="F11" s="11">
        <v>0.013</v>
      </c>
      <c r="G11" s="12">
        <v>22.86</v>
      </c>
      <c r="H11" s="12">
        <f ca="1">ROUND(INDIRECT(ADDRESS(ROW()+(0), COLUMN()+(-2), 1))*INDIRECT(ADDRESS(ROW()+(0), COLUMN()+(-1), 1)), 2)</f>
        <v>0.3</v>
      </c>
    </row>
    <row r="12" spans="1:8" ht="13.50" thickBot="1" customHeight="1">
      <c r="A12" s="1" t="s">
        <v>18</v>
      </c>
      <c r="B12" s="1"/>
      <c r="C12" s="10" t="s">
        <v>19</v>
      </c>
      <c r="D12" s="10"/>
      <c r="E12" s="1" t="s">
        <v>20</v>
      </c>
      <c r="F12" s="11">
        <v>0.081</v>
      </c>
      <c r="G12" s="12">
        <v>315.71</v>
      </c>
      <c r="H12" s="12">
        <f ca="1">ROUND(INDIRECT(ADDRESS(ROW()+(0), COLUMN()+(-2), 1))*INDIRECT(ADDRESS(ROW()+(0), COLUMN()+(-1), 1)), 2)</f>
        <v>25.57</v>
      </c>
    </row>
    <row r="13" spans="1:8" ht="13.50" thickBot="1" customHeight="1">
      <c r="A13" s="1" t="s">
        <v>21</v>
      </c>
      <c r="B13" s="1"/>
      <c r="C13" s="10" t="s">
        <v>22</v>
      </c>
      <c r="D13" s="10"/>
      <c r="E13" s="1" t="s">
        <v>23</v>
      </c>
      <c r="F13" s="11">
        <v>14.412</v>
      </c>
      <c r="G13" s="12">
        <v>2.24</v>
      </c>
      <c r="H13" s="12">
        <f ca="1">ROUND(INDIRECT(ADDRESS(ROW()+(0), COLUMN()+(-2), 1))*INDIRECT(ADDRESS(ROW()+(0), COLUMN()+(-1), 1)), 2)</f>
        <v>32.28</v>
      </c>
    </row>
    <row r="14" spans="1:8" ht="24.00" thickBot="1" customHeight="1">
      <c r="A14" s="1" t="s">
        <v>24</v>
      </c>
      <c r="B14" s="1"/>
      <c r="C14" s="10" t="s">
        <v>25</v>
      </c>
      <c r="D14" s="10"/>
      <c r="E14" s="1" t="s">
        <v>26</v>
      </c>
      <c r="F14" s="11">
        <v>0.015</v>
      </c>
      <c r="G14" s="12">
        <v>2880.36</v>
      </c>
      <c r="H14" s="12">
        <f ca="1">ROUND(INDIRECT(ADDRESS(ROW()+(0), COLUMN()+(-2), 1))*INDIRECT(ADDRESS(ROW()+(0), COLUMN()+(-1), 1)), 2)</f>
        <v>43.21</v>
      </c>
    </row>
    <row r="15" spans="1:8" ht="13.50" thickBot="1" customHeight="1">
      <c r="A15" s="1" t="s">
        <v>27</v>
      </c>
      <c r="B15" s="1"/>
      <c r="C15" s="10" t="s">
        <v>28</v>
      </c>
      <c r="D15" s="10"/>
      <c r="E15" s="1" t="s">
        <v>29</v>
      </c>
      <c r="F15" s="11">
        <v>0.215</v>
      </c>
      <c r="G15" s="12">
        <v>6.24</v>
      </c>
      <c r="H15" s="12">
        <f ca="1">ROUND(INDIRECT(ADDRESS(ROW()+(0), COLUMN()+(-2), 1))*INDIRECT(ADDRESS(ROW()+(0), COLUMN()+(-1), 1)), 2)</f>
        <v>1.34</v>
      </c>
    </row>
    <row r="16" spans="1:8" ht="13.50" thickBot="1" customHeight="1">
      <c r="A16" s="1" t="s">
        <v>30</v>
      </c>
      <c r="B16" s="1"/>
      <c r="C16" s="10" t="s">
        <v>31</v>
      </c>
      <c r="D16" s="10"/>
      <c r="E16" s="1" t="s">
        <v>32</v>
      </c>
      <c r="F16" s="13">
        <v>0.002</v>
      </c>
      <c r="G16" s="14">
        <v>2443.54</v>
      </c>
      <c r="H16" s="14">
        <f ca="1">ROUND(INDIRECT(ADDRESS(ROW()+(0), COLUMN()+(-2), 1))*INDIRECT(ADDRESS(ROW()+(0), COLUMN()+(-1), 1)), 2)</f>
        <v>4.89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422.23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0.196</v>
      </c>
      <c r="G19" s="12">
        <v>132.27</v>
      </c>
      <c r="H19" s="12">
        <f ca="1">ROUND(INDIRECT(ADDRESS(ROW()+(0), COLUMN()+(-2), 1))*INDIRECT(ADDRESS(ROW()+(0), COLUMN()+(-1), 1)), 2)</f>
        <v>25.92</v>
      </c>
    </row>
    <row r="20" spans="1:8" ht="13.50" thickBot="1" customHeight="1">
      <c r="A20" s="1" t="s">
        <v>38</v>
      </c>
      <c r="B20" s="1"/>
      <c r="C20" s="10" t="s">
        <v>39</v>
      </c>
      <c r="D20" s="10"/>
      <c r="E20" s="1" t="s">
        <v>40</v>
      </c>
      <c r="F20" s="13">
        <v>0.035</v>
      </c>
      <c r="G20" s="14">
        <v>53.58</v>
      </c>
      <c r="H20" s="14">
        <f ca="1">ROUND(INDIRECT(ADDRESS(ROW()+(0), COLUMN()+(-2), 1))*INDIRECT(ADDRESS(ROW()+(0), COLUMN()+(-1), 1)), 2)</f>
        <v>1.88</v>
      </c>
    </row>
    <row r="21" spans="1:8" ht="13.50" thickBot="1" customHeight="1">
      <c r="A21" s="15"/>
      <c r="B21" s="15"/>
      <c r="C21" s="15"/>
      <c r="D21" s="15"/>
      <c r="E21" s="15"/>
      <c r="F21" s="9" t="s">
        <v>41</v>
      </c>
      <c r="G21" s="9"/>
      <c r="H21" s="17">
        <f ca="1">ROUND(SUM(INDIRECT(ADDRESS(ROW()+(-1), COLUMN()+(0), 1)),INDIRECT(ADDRESS(ROW()+(-2), COLUMN()+(0), 1))), 2)</f>
        <v>27.8</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1.515</v>
      </c>
      <c r="G23" s="12">
        <v>119.98</v>
      </c>
      <c r="H23" s="12">
        <f ca="1">ROUND(INDIRECT(ADDRESS(ROW()+(0), COLUMN()+(-2), 1))*INDIRECT(ADDRESS(ROW()+(0), COLUMN()+(-1), 1)), 2)</f>
        <v>181.77</v>
      </c>
    </row>
    <row r="24" spans="1:8" ht="13.50" thickBot="1" customHeight="1">
      <c r="A24" s="1" t="s">
        <v>46</v>
      </c>
      <c r="B24" s="1"/>
      <c r="C24" s="10" t="s">
        <v>47</v>
      </c>
      <c r="D24" s="10"/>
      <c r="E24" s="1" t="s">
        <v>48</v>
      </c>
      <c r="F24" s="11">
        <v>1.268</v>
      </c>
      <c r="G24" s="12">
        <v>70.3</v>
      </c>
      <c r="H24" s="12">
        <f ca="1">ROUND(INDIRECT(ADDRESS(ROW()+(0), COLUMN()+(-2), 1))*INDIRECT(ADDRESS(ROW()+(0), COLUMN()+(-1), 1)), 2)</f>
        <v>89.14</v>
      </c>
    </row>
    <row r="25" spans="1:8" ht="13.50" thickBot="1" customHeight="1">
      <c r="A25" s="1" t="s">
        <v>49</v>
      </c>
      <c r="B25" s="1"/>
      <c r="C25" s="10" t="s">
        <v>50</v>
      </c>
      <c r="D25" s="10"/>
      <c r="E25" s="1" t="s">
        <v>51</v>
      </c>
      <c r="F25" s="11">
        <v>0.631</v>
      </c>
      <c r="G25" s="12">
        <v>119.98</v>
      </c>
      <c r="H25" s="12">
        <f ca="1">ROUND(INDIRECT(ADDRESS(ROW()+(0), COLUMN()+(-2), 1))*INDIRECT(ADDRESS(ROW()+(0), COLUMN()+(-1), 1)), 2)</f>
        <v>75.71</v>
      </c>
    </row>
    <row r="26" spans="1:8" ht="13.50" thickBot="1" customHeight="1">
      <c r="A26" s="1" t="s">
        <v>52</v>
      </c>
      <c r="B26" s="1"/>
      <c r="C26" s="10" t="s">
        <v>53</v>
      </c>
      <c r="D26" s="10"/>
      <c r="E26" s="1" t="s">
        <v>54</v>
      </c>
      <c r="F26" s="13">
        <v>0.316</v>
      </c>
      <c r="G26" s="14">
        <v>73.05</v>
      </c>
      <c r="H26" s="14">
        <f ca="1">ROUND(INDIRECT(ADDRESS(ROW()+(0), COLUMN()+(-2), 1))*INDIRECT(ADDRESS(ROW()+(0), COLUMN()+(-1), 1)), 2)</f>
        <v>23.08</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369.7</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819.73</v>
      </c>
      <c r="H29" s="14">
        <f ca="1">ROUND(INDIRECT(ADDRESS(ROW()+(0), COLUMN()+(-2), 1))*INDIRECT(ADDRESS(ROW()+(0), COLUMN()+(-1), 1))/100, 2)</f>
        <v>16.39</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836.12</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