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<sst xmlns="http://schemas.openxmlformats.org/spreadsheetml/2006/main" count="26" uniqueCount="26">
  <si>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</si>
  <si>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FOM020</t>
  </si>
  <si>
    <t xml:space="preserve">Ud</t>
  </si>
  <si>
    <t xml:space="preserve">Puerta interior para mampara modular.</t>
  </si>
  <si>
    <r>
      <rPr>
        <sz val="8.25"/>
        <color rgb="FF000000"/>
        <rFont val="Arial"/>
        <family val="2"/>
      </rPr>
      <t xml:space="preserve">Módulo de mampara con puerta interior de 850 mm de hoja y 2 fijos laterales de 300 mm cada uno; para mampara modular.</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</si>
  <si>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</si>
  <si>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</si>
  <si>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</si>
  <si>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</si>
  <si>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</si>
  <si>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</si>
  <si>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</si>
  <si>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mt26mmd017a</t>
  </si>
  <si>
    <t xml:space="preserve">Ud</t>
  </si>
  <si>
    <t xml:space="preserve">Módulo de mampara con puerta interior de 850 mm de hoja y 2 fijos laterales de 300 mm cada uno, 2 fijos laterales de 300 mm cada uno, con paneles de tablero aglomerado de 16 mm de espesor con acabado en melamina, fijados mecánicamente con sujeción oculta, entrecalles horizontales empotradas en panel con perfil de PVC de 10 mm, y cámara entre paneles rellena con lana de roca; perfiles verticales internos de aluminio, ocultos entre módulos, y perfiles vistos superiores de 35x45 mm e inferiores de 60x45 mm, de aluminio anodizado o lacado estándar; con bisagras y cerradura con maneta.</t>
  </si>
  <si>
    <t xml:space="preserve">Subtotal materiales:</t>
  </si>
  <si>
    <t xml:space="preserve">Mano de obra</t>
  </si>
  <si>
    <t xml:space="preserve">mo011</t>
  </si>
  <si>
    <t xml:space="preserve">h</t>
  </si>
  <si>
    <t xml:space="preserve">Oficial montador.</t>
  </si>
  <si>
    <t xml:space="preserve">Subtotal mano de obra:</t>
  </si>
  <si>
    <t xml:space="preserve">Herramienta menor</t>
  </si>
  <si>
    <t xml:space="preserve">%</t>
  </si>
  <si>
    <t xml:space="preserve">Herramienta menor</t>
  </si>
  <si>
    <t xml:space="preserve">Costo de mantenimiento decenal: $ 935,78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</si>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</sst>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59" customWidth="1"/>
    <col min="3" max="3" width="1.53" customWidth="1"/>
    <col min="4" max="4" width="6.12" customWidth="1"/>
    <col min="5" max="5" width="71.23"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24.0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0" t="s">
        <v>13</v>
      </c>
      <c r="D10" s="10"/>
      <c r="E10" s="1" t="s">
        <v>14</v>
      </c>
      <c r="F10" s="12">
        <v>1</v>
      </c>
      <c r="G10" s="14">
        <v>18266.1</v>
      </c>
      <c r="H10" s="14">
        <f ca="1">ROUND(INDIRECT(ADDRESS(ROW()+(0), COLUMN()+(-2), 1))*INDIRECT(ADDRESS(ROW()+(0), COLUMN()+(-1), 1)), 2)</f>
        <v>18266.1</v>
      </c>
    </row>
    <row r="11" spans="1:8" ht="13.50" thickBot="1" customHeight="1">
      <c r="A11" s="15"/>
      <c r="B11" s="15"/>
      <c r="C11" s="15"/>
      <c r="D11" s="15"/>
      <c r="E11" s="15"/>
      <c r="F11" s="9" t="s">
        <v>15</v>
      </c>
      <c r="G11" s="9"/>
      <c r="H11" s="17">
        <f ca="1">ROUND(SUM(INDIRECT(ADDRESS(ROW()+(-1), COLUMN()+(0), 1))), 2)</f>
        <v>18266.1</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0.631</v>
      </c>
      <c r="G13" s="14">
        <v>130.84</v>
      </c>
      <c r="H13" s="14">
        <f ca="1">ROUND(INDIRECT(ADDRESS(ROW()+(0), COLUMN()+(-2), 1))*INDIRECT(ADDRESS(ROW()+(0), COLUMN()+(-1), 1)), 2)</f>
        <v>82.56</v>
      </c>
    </row>
    <row r="14" spans="1:8" ht="13.50" thickBot="1" customHeight="1">
      <c r="A14" s="15"/>
      <c r="B14" s="15"/>
      <c r="C14" s="15"/>
      <c r="D14" s="15"/>
      <c r="E14" s="15"/>
      <c r="F14" s="9" t="s">
        <v>20</v>
      </c>
      <c r="G14" s="9"/>
      <c r="H14" s="17">
        <f ca="1">ROUND(SUM(INDIRECT(ADDRESS(ROW()+(-1), COLUMN()+(0), 1))), 2)</f>
        <v>82.56</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18348.7</v>
      </c>
      <c r="H16" s="14">
        <f ca="1">ROUND(INDIRECT(ADDRESS(ROW()+(0), COLUMN()+(-2), 1))*INDIRECT(ADDRESS(ROW()+(0), COLUMN()+(-1), 1))/100, 2)</f>
        <v>366.97</v>
      </c>
    </row>
    <row r="17" spans="1:8" ht="13.50" thickBot="1" customHeight="1">
      <c r="A17" s="21" t="s">
        <v>24</v>
      </c>
      <c r="B17" s="21"/>
      <c r="C17" s="22"/>
      <c r="D17" s="22"/>
      <c r="E17" s="23"/>
      <c r="F17" s="24" t="s">
        <v>25</v>
      </c>
      <c r="G17" s="25"/>
      <c r="H17" s="26">
        <f ca="1">ROUND(SUM(INDIRECT(ADDRESS(ROW()+(-1), COLUMN()+(0), 1)),INDIRECT(ADDRESS(ROW()+(-3), COLUMN()+(0), 1)),INDIRECT(ADDRESS(ROW()+(-6), COLUMN()+(0), 1))), 2)</f>
        <v>18715.6</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