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<sst xmlns="http://schemas.openxmlformats.org/spreadsheetml/2006/main" count="32" uniqueCount="32">
  <si>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</si>
  <si>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FFD010</t>
  </si>
  <si>
    <t xml:space="preserve">m²</t>
  </si>
  <si>
    <t xml:space="preserve">Capa interior de muro colindante de dos hojas, de mampostería de tabique de barro repellable.</t>
  </si>
  <si>
    <r>
      <rPr>
        <sz val="8.25"/>
        <color rgb="FF000000"/>
        <rFont val="Arial"/>
        <family val="2"/>
      </rPr>
      <t xml:space="preserve">Capa interior de muro colindante de dos hojas, de 7 cm de espesor, de mampostería de tabique de barro con perforaciones horizontales, repellable, 7x50x50 cm, con juntas de 10 mm de espesor, asentada con pegamento de escayola.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</si>
  <si>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</si>
  <si>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</si>
  <si>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</si>
  <si>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</si>
  <si>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</si>
  <si>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</si>
  <si>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</si>
  <si>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mt04lhm010habe</t>
  </si>
  <si>
    <t xml:space="preserve">Ud</t>
  </si>
  <si>
    <t xml:space="preserve">Tabique de barro con perforaciones horizontales, repellable, 7x50x50 cm; con el precio incrementado el 20% en concepto de piezas especiales: cadenas. Según NMX-C-441-ONNCCE.</t>
  </si>
  <si>
    <t xml:space="preserve">mt09eyc010</t>
  </si>
  <si>
    <t xml:space="preserve">kg</t>
  </si>
  <si>
    <t xml:space="preserve">Pegamento de escayola.</t>
  </si>
  <si>
    <t xml:space="preserve">Subtotal materiales:</t>
  </si>
  <si>
    <t xml:space="preserve">Mano de obra</t>
  </si>
  <si>
    <t xml:space="preserve">mo021</t>
  </si>
  <si>
    <t xml:space="preserve">h</t>
  </si>
  <si>
    <t xml:space="preserve">Oficial albañil especializado en trabajos de mampostería.</t>
  </si>
  <si>
    <t xml:space="preserve">mo114</t>
  </si>
  <si>
    <t xml:space="preserve">h</t>
  </si>
  <si>
    <t xml:space="preserve">Peón albañil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</si>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</sst>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19" customWidth="1"/>
    <col min="4" max="4" width="7.65" customWidth="1"/>
    <col min="5" max="5" width="71.7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5</v>
      </c>
      <c r="G10" s="12">
        <v>21.38</v>
      </c>
      <c r="H10" s="12">
        <f ca="1">ROUND(INDIRECT(ADDRESS(ROW()+(0), COLUMN()+(-2), 1))*INDIRECT(ADDRESS(ROW()+(0), COLUMN()+(-1), 1)), 2)</f>
        <v>106.9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5.141</v>
      </c>
      <c r="G11" s="14">
        <v>4.07</v>
      </c>
      <c r="H11" s="14">
        <f ca="1">ROUND(INDIRECT(ADDRESS(ROW()+(0), COLUMN()+(-2), 1))*INDIRECT(ADDRESS(ROW()+(0), COLUMN()+(-1), 1)), 2)</f>
        <v>20.92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127.82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0.216</v>
      </c>
      <c r="G14" s="12">
        <v>127.32</v>
      </c>
      <c r="H14" s="12">
        <f ca="1">ROUND(INDIRECT(ADDRESS(ROW()+(0), COLUMN()+(-2), 1))*INDIRECT(ADDRESS(ROW()+(0), COLUMN()+(-1), 1)), 2)</f>
        <v>27.5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0.108</v>
      </c>
      <c r="G15" s="14">
        <v>74.59</v>
      </c>
      <c r="H15" s="14">
        <f ca="1">ROUND(INDIRECT(ADDRESS(ROW()+(0), COLUMN()+(-2), 1))*INDIRECT(ADDRESS(ROW()+(0), COLUMN()+(-1), 1)), 2)</f>
        <v>8.06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3</v>
      </c>
      <c r="G18" s="14">
        <f ca="1">ROUND(SUM(INDIRECT(ADDRESS(ROW()+(-2), COLUMN()+(1), 1)),INDIRECT(ADDRESS(ROW()+(-6), COLUMN()+(1), 1))), 2)</f>
        <v>163.38</v>
      </c>
      <c r="H18" s="14">
        <f ca="1">ROUND(INDIRECT(ADDRESS(ROW()+(0), COLUMN()+(-2), 1))*INDIRECT(ADDRESS(ROW()+(0), COLUMN()+(-1), 1))/100, 2)</f>
        <v>4.9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168.28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