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<sst xmlns="http://schemas.openxmlformats.org/spreadsheetml/2006/main" count="32" uniqueCount="32">
  <si>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</si>
  <si>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FDY030</t>
  </si>
  <si>
    <t xml:space="preserve">m</t>
  </si>
  <si>
    <t xml:space="preserve">Barandal de vidrio. Sistema "CORTIZO".</t>
  </si>
  <si>
    <r>
      <rPr>
        <sz val="8.25"/>
        <color rgb="FF000000"/>
        <rFont val="Arial"/>
        <family val="2"/>
      </rPr>
      <t xml:space="preserve">Sistema de barandal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de altura máxima 110 cm, para vidrio templado laminar de seguridad, compuesto por dos lunas de 6 mm de espesor, unidas mediante dos láminas incoloras de butiral de polivinilo, de 0,38 mm de espesor cada una. Incluso anclaje mecánico de expansión de acero cincado para la fijación sobre la cara superior de la losa.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</si>
  <si>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</si>
  <si>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</si>
  <si>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</si>
  <si>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</si>
  <si>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</si>
  <si>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</si>
  <si>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</si>
  <si>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mt25dbc100aa</t>
  </si>
  <si>
    <t xml:space="preserve">m</t>
  </si>
  <si>
    <t xml:space="preserve">Sistema de barandal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con calzos y cuñas de goma para la sujeción del vidrio y anclaje mecánico de expansión de acero cincado, de alta resistencia, para la fijación sobre la cara superior de la losa.</t>
  </si>
  <si>
    <t xml:space="preserve">mt21ves015b</t>
  </si>
  <si>
    <t xml:space="preserve">m²</t>
  </si>
  <si>
    <t xml:space="preserve">Vidrio templado laminar de seguridad, compuesto por dos lunas de 6 mm de espesor, unidas mediante dos láminas incoloras de butiral de polivinilo, de 0,38 mm de espesor cada una. Según ISO 12543-2, y</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</si>
  <si>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</si>
  <si>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</si>
  <si>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</si>
  <si>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</si>
  <si>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</si>
  <si>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</si>
  <si>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</si>
  <si>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</si>
  <si>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</si>
  <si>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</si>
  <si>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</si>
  <si>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</si>
  <si>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$ 816,59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</si>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</sst>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1902.49</v>
      </c>
      <c r="G10" s="12">
        <f ca="1">ROUND(INDIRECT(ADDRESS(ROW()+(0), COLUMN()+(-2), 1))*INDIRECT(ADDRESS(ROW()+(0), COLUMN()+(-1), 1)), 2)</f>
        <v>1902.49</v>
      </c>
    </row>
    <row r="11" spans="1:7" ht="34.50" thickBot="1" customHeight="1">
      <c r="A11" s="1" t="s">
        <v>15</v>
      </c>
      <c r="B11" s="1"/>
      <c r="C11" s="10" t="s">
        <v>16</v>
      </c>
      <c r="D11" s="1" t="s">
        <v>17</v>
      </c>
      <c r="E11" s="13">
        <v>1.1</v>
      </c>
      <c r="F11" s="14">
        <v>2319.61</v>
      </c>
      <c r="G11" s="14">
        <f ca="1">ROUND(INDIRECT(ADDRESS(ROW()+(0), COLUMN()+(-2), 1))*INDIRECT(ADDRESS(ROW()+(0), COLUMN()+(-1), 1)), 2)</f>
        <v>2551.57</v>
      </c>
    </row>
    <row r="12" spans="1:7" ht="13.50" thickBot="1" customHeight="1">
      <c r="A12" s="15"/>
      <c r="B12" s="15"/>
      <c r="C12" s="15"/>
      <c r="D12" s="15"/>
      <c r="E12" s="9" t="s">
        <v>18</v>
      </c>
      <c r="F12" s="9"/>
      <c r="G12" s="17">
        <f ca="1">ROUND(SUM(INDIRECT(ADDRESS(ROW()+(-1), COLUMN()+(0), 1)),INDIRECT(ADDRESS(ROW()+(-2), COLUMN()+(0), 1))), 2)</f>
        <v>4454.06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1.91</v>
      </c>
      <c r="F14" s="12">
        <v>130.84</v>
      </c>
      <c r="G14" s="12">
        <f ca="1">ROUND(INDIRECT(ADDRESS(ROW()+(0), COLUMN()+(-2), 1))*INDIRECT(ADDRESS(ROW()+(0), COLUMN()+(-1), 1)), 2)</f>
        <v>249.9</v>
      </c>
    </row>
    <row r="15" spans="1:7" ht="13.50" thickBot="1" customHeight="1">
      <c r="A15" s="1" t="s">
        <v>23</v>
      </c>
      <c r="B15" s="1"/>
      <c r="C15" s="10" t="s">
        <v>24</v>
      </c>
      <c r="D15" s="1" t="s">
        <v>25</v>
      </c>
      <c r="E15" s="13">
        <v>1.91</v>
      </c>
      <c r="F15" s="14">
        <v>77.51</v>
      </c>
      <c r="G15" s="14">
        <f ca="1">ROUND(INDIRECT(ADDRESS(ROW()+(0), COLUMN()+(-2), 1))*INDIRECT(ADDRESS(ROW()+(0), COLUMN()+(-1), 1)), 2)</f>
        <v>148.04</v>
      </c>
    </row>
    <row r="16" spans="1:7" ht="13.50" thickBot="1" customHeight="1">
      <c r="A16" s="15"/>
      <c r="B16" s="15"/>
      <c r="C16" s="15"/>
      <c r="D16" s="15"/>
      <c r="E16" s="9" t="s">
        <v>26</v>
      </c>
      <c r="F16" s="9"/>
      <c r="G16" s="17">
        <f ca="1">ROUND(SUM(INDIRECT(ADDRESS(ROW()+(-1), COLUMN()+(0), 1)),INDIRECT(ADDRESS(ROW()+(-2), COLUMN()+(0), 1))), 2)</f>
        <v>397.94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4852</v>
      </c>
      <c r="G18" s="14">
        <f ca="1">ROUND(INDIRECT(ADDRESS(ROW()+(0), COLUMN()+(-2), 1))*INDIRECT(ADDRESS(ROW()+(0), COLUMN()+(-1), 1))/100, 2)</f>
        <v>97.04</v>
      </c>
    </row>
    <row r="19" spans="1:7" ht="13.50" thickBot="1" customHeight="1">
      <c r="A19" s="21" t="s">
        <v>30</v>
      </c>
      <c r="B19" s="21"/>
      <c r="C19" s="22"/>
      <c r="D19" s="23"/>
      <c r="E19" s="24" t="s">
        <v>31</v>
      </c>
      <c r="F19" s="25"/>
      <c r="G19" s="26">
        <f ca="1">ROUND(SUM(INDIRECT(ADDRESS(ROW()+(-1), COLUMN()+(0), 1)),INDIRECT(ADDRESS(ROW()+(-3), COLUMN()+(0), 1)),INDIRECT(ADDRESS(ROW()+(-7), COLUMN()+(0), 1))), 2)</f>
        <v>4949.04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