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<sst xmlns="http://schemas.openxmlformats.org/spreadsheetml/2006/main" count="43" uniqueCount="43">
  <si>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</si>
  <si>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</si>
  <si>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</si>
  <si>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muro pantalla.</t>
  </si>
  <si>
    <r>
      <rPr>
        <sz val="8.25"/>
        <color rgb="FF000000"/>
        <rFont val="Arial"/>
        <family val="2"/>
      </rPr>
      <t xml:space="preserve">Anclaje permanente de muro pantalla al terreno, con inclinación de 30° respecto al plano horizontal, hasta 17,5 m de longitud, para asegurar la estabilidad del muro pantalla, durante un tiempo de servicio superior a 2 años, compuesto de los siguientes trabajos: extracción de tierras con medios mecánicos, mediante perforación del muro pantalla y del terreno, con entubación de 133 mm de diámetro exterior; introducción de 3 cables formados por cordones trenzados de acero de 0,6" (15,2 mm) de diámetro nominal, engrasados y envainados en tubo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</si>
  <si>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</si>
  <si>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</si>
  <si>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</si>
  <si>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</si>
  <si>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</si>
  <si>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</si>
  <si>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</si>
  <si>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mt07aav110a</t>
  </si>
  <si>
    <t xml:space="preserve">m</t>
  </si>
  <si>
    <t xml:space="preserve">Cable formado por cordones de acero, de 0,6" (15,2 mm) de diámetro nominal y 1860 MPa de carga unitaria máxima, para anclajes al terreno.</t>
  </si>
  <si>
    <t xml:space="preserve">mt07aav120a</t>
  </si>
  <si>
    <t xml:space="preserve">m</t>
  </si>
  <si>
    <t xml:space="preserve">Tubo de polietileno de alta densidad (PEAD/HDPE), para envainar los cables en anclajes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</si>
  <si>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</si>
  <si>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</si>
  <si>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</si>
  <si>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</si>
  <si>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</si>
  <si>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</si>
  <si>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</si>
  <si>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 y herramienta</t>
  </si>
  <si>
    <t xml:space="preserve">mq03pan020b</t>
  </si>
  <si>
    <t xml:space="preserve">h</t>
  </si>
  <si>
    <t xml:space="preserve">Equipo mecánico para realización de los trabajos de perforación del muro y del terreno, con o sin ademe para anclaje permanente de muro pantalla.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</si>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</sst>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6.30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44.79</v>
      </c>
      <c r="H10" s="12">
        <f ca="1">ROUND(INDIRECT(ADDRESS(ROW()+(0), COLUMN()+(-2), 1))*INDIRECT(ADDRESS(ROW()+(0), COLUMN()+(-1), 1)), 2)</f>
        <v>89.58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104.52</v>
      </c>
      <c r="H11" s="12">
        <f ca="1">ROUND(INDIRECT(ADDRESS(ROW()+(0), COLUMN()+(-2), 1))*INDIRECT(ADDRESS(ROW()+(0), COLUMN()+(-1), 1)), 2)</f>
        <v>104.52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22.64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1.66</v>
      </c>
      <c r="H13" s="14">
        <f ca="1">ROUND(INDIRECT(ADDRESS(ROW()+(0), COLUMN()+(-2), 1))*INDIRECT(ADDRESS(ROW()+(0), COLUMN()+(-1), 1)), 2)</f>
        <v>45.54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239.89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2056.81</v>
      </c>
      <c r="H16" s="14">
        <f ca="1">ROUND(INDIRECT(ADDRESS(ROW()+(0), COLUMN()+(-2), 1))*INDIRECT(ADDRESS(ROW()+(0), COLUMN()+(-1), 1)), 2)</f>
        <v>1028.41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1028.41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0.631</v>
      </c>
      <c r="G19" s="12">
        <v>126.93</v>
      </c>
      <c r="H19" s="12">
        <f ca="1">ROUND(INDIRECT(ADDRESS(ROW()+(0), COLUMN()+(-2), 1))*INDIRECT(ADDRESS(ROW()+(0), COLUMN()+(-1), 1)), 2)</f>
        <v>80.09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0.631</v>
      </c>
      <c r="G20" s="14">
        <v>77.23</v>
      </c>
      <c r="H20" s="14">
        <f ca="1">ROUND(INDIRECT(ADDRESS(ROW()+(0), COLUMN()+(-2), 1))*INDIRECT(ADDRESS(ROW()+(0), COLUMN()+(-1), 1)), 2)</f>
        <v>48.73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128.82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1397.12</v>
      </c>
      <c r="H23" s="14">
        <f ca="1">ROUND(INDIRECT(ADDRESS(ROW()+(0), COLUMN()+(-2), 1))*INDIRECT(ADDRESS(ROW()+(0), COLUMN()+(-1), 1))/100, 2)</f>
        <v>27.94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1425.06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