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<sst xmlns="http://schemas.openxmlformats.org/spreadsheetml/2006/main" count="37" uniqueCount="37">
  <si>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</si>
  <si>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CCP064</t>
  </si>
  <si>
    <t xml:space="preserve">Ud</t>
  </si>
  <si>
    <t xml:space="preserve">Anclaje químico estructural sobre muro pantalla de concreto.</t>
  </si>
  <si>
    <r>
      <rPr>
        <sz val="8.25"/>
        <color rgb="FF000000"/>
        <rFont val="Arial"/>
        <family val="2"/>
      </rPr>
      <t xml:space="preserve">Anclaje químico estructural sobre muro pantalla de concreto, formado por varilla corrugada de 16 mm de diámetro y 100 cm de longitud de acero fy=4200 kg/cm², fijada con resina epoxi en taladro de 20 mm de diámetro y 250 mm de profundidad,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</si>
  <si>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</si>
  <si>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</si>
  <si>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</si>
  <si>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</si>
  <si>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</si>
  <si>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</si>
  <si>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</si>
  <si>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</si>
  <si>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</si>
  <si>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corrugada de acero y muro pantalla.</t>
  </si>
  <si>
    <t xml:space="preserve">mt07aco080a</t>
  </si>
  <si>
    <t xml:space="preserve">kg</t>
  </si>
  <si>
    <t xml:space="preserve">Acero fy=4200 kg/cm², de varios diámetros, según NMX-C-407-ONNCCE.</t>
  </si>
  <si>
    <t xml:space="preserve">Subtotal materiales:</t>
  </si>
  <si>
    <t xml:space="preserve">Equipo y herramienta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</si>
  <si>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</si>
  <si>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</si>
  <si>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</si>
  <si>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</si>
  <si>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</si>
  <si>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</si>
  <si>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</si>
  <si>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Oficial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</si>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</sst>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827.15</v>
      </c>
      <c r="H10" s="12">
        <f ca="1">ROUND(INDIRECT(ADDRESS(ROW()+(0), COLUMN()+(-2), 1))*INDIRECT(ADDRESS(ROW()+(0), COLUMN()+(-1), 1)), 2)</f>
        <v>66.17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1.58</v>
      </c>
      <c r="G11" s="14">
        <v>12.74</v>
      </c>
      <c r="H11" s="14">
        <f ca="1">ROUND(INDIRECT(ADDRESS(ROW()+(0), COLUMN()+(-2), 1))*INDIRECT(ADDRESS(ROW()+(0), COLUMN()+(-1), 1)), 2)</f>
        <v>20.13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26.71</v>
      </c>
      <c r="H14" s="14">
        <f ca="1">ROUND(INDIRECT(ADDRESS(ROW()+(0), COLUMN()+(-2), 1))*INDIRECT(ADDRESS(ROW()+(0), COLUMN()+(-1), 1)), 2)</f>
        <v>8.01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0.139</v>
      </c>
      <c r="G17" s="12">
        <v>126.93</v>
      </c>
      <c r="H17" s="12">
        <f ca="1">ROUND(INDIRECT(ADDRESS(ROW()+(0), COLUMN()+(-2), 1))*INDIRECT(ADDRESS(ROW()+(0), COLUMN()+(-1), 1)), 2)</f>
        <v>17.64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0.139</v>
      </c>
      <c r="G18" s="14">
        <v>77.23</v>
      </c>
      <c r="H18" s="14">
        <f ca="1">ROUND(INDIRECT(ADDRESS(ROW()+(0), COLUMN()+(-2), 1))*INDIRECT(ADDRESS(ROW()+(0), COLUMN()+(-1), 1)), 2)</f>
        <v>10.73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28.37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122.68</v>
      </c>
      <c r="H21" s="14">
        <f ca="1">ROUND(INDIRECT(ADDRESS(ROW()+(0), COLUMN()+(-2), 1))*INDIRECT(ADDRESS(ROW()+(0), COLUMN()+(-1), 1))/100, 2)</f>
        <v>2.45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125.13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