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<sst xmlns="http://schemas.openxmlformats.org/spreadsheetml/2006/main" count="55" uniqueCount="55">
  <si>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</si>
  <si>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AUP020</t>
  </si>
  <si>
    <t xml:space="preserve">Ud</t>
  </si>
  <si>
    <t xml:space="preserve">Pozo drenante, de concreto simple.</t>
  </si>
  <si>
    <r>
      <rPr>
        <sz val="8.25"/>
        <color rgb="FF000000"/>
        <rFont val="Arial"/>
        <family val="2"/>
      </rPr>
      <t xml:space="preserve">Suministro y montaje de pozo drenante compuesto por elementos prefabricados de concreto simple, de 1,00 m de diámetro interior y de 1,5 m de altura útil interior, formado por: solera de 25 cm de espesor de concreto reforzado f'c=300 kg/cm² (30 MPa), clase de exposición ambiental D, tamaño máximo del agregado 20 mm, revenimiento de 5 a 10 cm ligeramente armada con malla electrosoldada tipo 6x6 2/2; cono asimétrico prefabricado de concreto simple, con unión rígida machihembrada con junta de goma, de 100 a 60 cm de diámetro interior y 60 cm de altura, resistencia a compresión mayor de 250 kg/cm²; anillo prefabricado de concreto simple, con unión rígida machihembrada con junta de goma, de 100 cm de diámetro interior y 50 cm de altura, resistencia a compresión mayor de 250 kg/cm²; relleno del trasdós del pozo con concreto simple f'c=15 MPa (150 kg/cm²), clasificación de exposición A1, tamaño máximo del agregado 20 mm, revenimiento de 5 a 10 cm; con cierre de marco y tapa de fundición carga de rotura 400 kN, instalado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</si>
  <si>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</si>
  <si>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</si>
  <si>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</si>
  <si>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</si>
  <si>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</si>
  <si>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</si>
  <si>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</si>
  <si>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mt10haf061xi</t>
  </si>
  <si>
    <t xml:space="preserve">m³</t>
  </si>
  <si>
    <t xml:space="preserve">Concreto f'c=30 MPa (300 kg/cm²), clasificación de exposición D, tamaño máximo del agregado 20 mm, revenimiento nominal del concreto fresco de 5 a 10 mm, premezclado, según RCDF NTC Diseño y Construcción de Estructuras de Concreto (2004).</t>
  </si>
  <si>
    <t xml:space="preserve">mt07ame070J</t>
  </si>
  <si>
    <t xml:space="preserve">m²</t>
  </si>
  <si>
    <t xml:space="preserve">Malla electrosoldada de alambre liso de acero tipo 6x6 2/2, separación 15,24x15,24 cm y Ø 6,67-6,67 mm, según NMX-B-290-CANACERO.</t>
  </si>
  <si>
    <t xml:space="preserve">mt46phm010b</t>
  </si>
  <si>
    <t xml:space="preserve">Ud</t>
  </si>
  <si>
    <t xml:space="preserve">Anillo prefabricado de concreto simple, con unión rígida machihembrada con junta de goma, de 100 cm de diámetro interior y 50 cm de altura, resistencia a compresión mayor de 250 kg/cm², para formación de pozo de visita.</t>
  </si>
  <si>
    <t xml:space="preserve">mt46phm020b</t>
  </si>
  <si>
    <t xml:space="preserve">Ud</t>
  </si>
  <si>
    <t xml:space="preserve">Cono asimétrico prefabricado de concreto simple, con unión rígida machihembrada con junta de goma, de 100 a 60 cm de diámetro interior y 60 cm de altura, resistencia a compresión mayor de 250 kg/cm², para formación de pozo de visita.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</si>
  <si>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</si>
  <si>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</si>
  <si>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</si>
  <si>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</si>
  <si>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</si>
  <si>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</si>
  <si>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mt10hmf071be</t>
  </si>
  <si>
    <t xml:space="preserve">m³</t>
  </si>
  <si>
    <t xml:space="preserve">Concreto simple f'c=15 MPa (150 kg/cm²), clasificación de exposición A1, tamaño máximo del agregado 20 mm, revenimiento nominal del concreto fresco de 5 a 10 mm, premezclado, según RCDF NTC Diseño y Construcción de Estructuras de Concreto (2004).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</si>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</sst>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1861.41</v>
      </c>
      <c r="H10" s="12">
        <f ca="1">ROUND(INDIRECT(ADDRESS(ROW()+(0), COLUMN()+(-2), 1))*INDIRECT(ADDRESS(ROW()+(0), COLUMN()+(-1), 1)), 2)</f>
        <v>837.63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69.35</v>
      </c>
      <c r="H11" s="12">
        <f ca="1">ROUND(INDIRECT(ADDRESS(ROW()+(0), COLUMN()+(-2), 1))*INDIRECT(ADDRESS(ROW()+(0), COLUMN()+(-1), 1)), 2)</f>
        <v>121.36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732.67</v>
      </c>
      <c r="H12" s="12">
        <f ca="1">ROUND(INDIRECT(ADDRESS(ROW()+(0), COLUMN()+(-2), 1))*INDIRECT(ADDRESS(ROW()+(0), COLUMN()+(-1), 1)), 2)</f>
        <v>732.67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1034.89</v>
      </c>
      <c r="H13" s="12">
        <f ca="1">ROUND(INDIRECT(ADDRESS(ROW()+(0), COLUMN()+(-2), 1))*INDIRECT(ADDRESS(ROW()+(0), COLUMN()+(-1), 1)), 2)</f>
        <v>1034.89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2128.26</v>
      </c>
      <c r="H14" s="12">
        <f ca="1">ROUND(INDIRECT(ADDRESS(ROW()+(0), COLUMN()+(-2), 1))*INDIRECT(ADDRESS(ROW()+(0), COLUMN()+(-1), 1)), 2)</f>
        <v>2128.26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86.05</v>
      </c>
      <c r="H15" s="12">
        <f ca="1">ROUND(INDIRECT(ADDRESS(ROW()+(0), COLUMN()+(-2), 1))*INDIRECT(ADDRESS(ROW()+(0), COLUMN()+(-1), 1)), 2)</f>
        <v>344.2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1.35</v>
      </c>
      <c r="G16" s="12">
        <v>1215.62</v>
      </c>
      <c r="H16" s="12">
        <f ca="1">ROUND(INDIRECT(ADDRESS(ROW()+(0), COLUMN()+(-2), 1))*INDIRECT(ADDRESS(ROW()+(0), COLUMN()+(-1), 1)), 2)</f>
        <v>1641.09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59.41</v>
      </c>
      <c r="H17" s="14">
        <f ca="1">ROUND(INDIRECT(ADDRESS(ROW()+(0), COLUMN()+(-2), 1))*INDIRECT(ADDRESS(ROW()+(0), COLUMN()+(-1), 1)), 2)</f>
        <v>59.41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6899.51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</v>
      </c>
      <c r="G20" s="14">
        <v>860.11</v>
      </c>
      <c r="H20" s="14">
        <f ca="1">ROUND(INDIRECT(ADDRESS(ROW()+(0), COLUMN()+(-2), 1))*INDIRECT(ADDRESS(ROW()+(0), COLUMN()+(-1), 1)), 2)</f>
        <v>172.02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172.02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4.796</v>
      </c>
      <c r="G23" s="12">
        <v>119.98</v>
      </c>
      <c r="H23" s="12">
        <f ca="1">ROUND(INDIRECT(ADDRESS(ROW()+(0), COLUMN()+(-2), 1))*INDIRECT(ADDRESS(ROW()+(0), COLUMN()+(-1), 1)), 2)</f>
        <v>575.42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2.493</v>
      </c>
      <c r="G24" s="14">
        <v>70.3</v>
      </c>
      <c r="H24" s="14">
        <f ca="1">ROUND(INDIRECT(ADDRESS(ROW()+(0), COLUMN()+(-2), 1))*INDIRECT(ADDRESS(ROW()+(0), COLUMN()+(-1), 1)), 2)</f>
        <v>175.26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750.68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7822.21</v>
      </c>
      <c r="H27" s="14">
        <f ca="1">ROUND(INDIRECT(ADDRESS(ROW()+(0), COLUMN()+(-2), 1))*INDIRECT(ADDRESS(ROW()+(0), COLUMN()+(-1), 1))/100, 2)</f>
        <v>156.44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7978.65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