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<sst xmlns="http://schemas.openxmlformats.org/spreadsheetml/2006/main" count="58" uniqueCount="58">
  <si>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</si>
  <si>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</si>
  <si>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</si>
  <si>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</si>
  <si>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SN-2, rigidez anular nominal 2 kN/m², de 200 mm de diámetro exterior, con junta elástica, colocado sobre cama de arena de 10 cm de espesor, debidamente compactada y nivelada con pisón vibrante de guiado manual, relleno lateral compactando hasta la plantilla y posterior relleno con la misma arena hasta 30 cm por encima del lomo de la tubería, con sus correspondientes juntas y piezas especiales. Incluso lubricante para montaje y concreto simple f'c=20 MPa (200 kg/cm²), clasificación de exposición A1, tamaño máximo del agregado 20 mm, revenimiento menor de 5 cm para la posterior reposición del pavimento existente. El precio incluye la demolición y el levantado del pavimento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</si>
  <si>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</si>
  <si>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</si>
  <si>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</si>
  <si>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</si>
  <si>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</si>
  <si>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</si>
  <si>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</si>
  <si>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</si>
  <si>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</si>
  <si>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</si>
  <si>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</si>
  <si>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</si>
  <si>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Tubo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</si>
  <si>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</si>
  <si>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</si>
  <si>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</si>
  <si>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</si>
  <si>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</si>
  <si>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</si>
  <si>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</si>
  <si>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Equipo y herramienta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</si>
  <si>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</si>
  <si>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</si>
  <si>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</si>
  <si>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</si>
  <si>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</si>
  <si>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</si>
  <si>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</si>
  <si>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</si>
  <si>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ruedas,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</si>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</sst>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67.49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248.44</v>
      </c>
      <c r="G10" s="12">
        <f ca="1">ROUND(INDIRECT(ADDRESS(ROW()+(0), COLUMN()+(-2), 1))*INDIRECT(ADDRESS(ROW()+(0), COLUMN()+(-1), 1)), 2)</f>
        <v>95.65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305.69</v>
      </c>
      <c r="G11" s="12">
        <f ca="1">ROUND(INDIRECT(ADDRESS(ROW()+(0), COLUMN()+(-2), 1))*INDIRECT(ADDRESS(ROW()+(0), COLUMN()+(-1), 1)), 2)</f>
        <v>320.97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390.19</v>
      </c>
      <c r="G12" s="12">
        <f ca="1">ROUND(INDIRECT(ADDRESS(ROW()+(0), COLUMN()+(-2), 1))*INDIRECT(ADDRESS(ROW()+(0), COLUMN()+(-1), 1)), 2)</f>
        <v>1.17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0.09</v>
      </c>
      <c r="F13" s="14">
        <v>1224.46</v>
      </c>
      <c r="G13" s="14">
        <f ca="1">ROUND(INDIRECT(ADDRESS(ROW()+(0), COLUMN()+(-2), 1))*INDIRECT(ADDRESS(ROW()+(0), COLUMN()+(-1), 1)), 2)</f>
        <v>110.2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527.99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0.679</v>
      </c>
      <c r="F16" s="12">
        <v>119.67</v>
      </c>
      <c r="G16" s="12">
        <f ca="1">ROUND(INDIRECT(ADDRESS(ROW()+(0), COLUMN()+(-2), 1))*INDIRECT(ADDRESS(ROW()+(0), COLUMN()+(-1), 1)), 2)</f>
        <v>81.26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0.679</v>
      </c>
      <c r="F17" s="12">
        <v>70.75</v>
      </c>
      <c r="G17" s="12">
        <f ca="1">ROUND(INDIRECT(ADDRESS(ROW()+(0), COLUMN()+(-2), 1))*INDIRECT(ADDRESS(ROW()+(0), COLUMN()+(-1), 1)), 2)</f>
        <v>48.04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</v>
      </c>
      <c r="F18" s="12">
        <v>633.35</v>
      </c>
      <c r="G18" s="12">
        <f ca="1">ROUND(INDIRECT(ADDRESS(ROW()+(0), COLUMN()+(-2), 1))*INDIRECT(ADDRESS(ROW()+(0), COLUMN()+(-1), 1)), 2)</f>
        <v>19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0.22</v>
      </c>
      <c r="F19" s="14">
        <v>60.7</v>
      </c>
      <c r="G19" s="14">
        <f ca="1">ROUND(INDIRECT(ADDRESS(ROW()+(0), COLUMN()+(-2), 1))*INDIRECT(ADDRESS(ROW()+(0), COLUMN()+(-1), 1)), 2)</f>
        <v>13.35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161.65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1.507</v>
      </c>
      <c r="F22" s="12">
        <v>121.97</v>
      </c>
      <c r="G22" s="12">
        <f ca="1">ROUND(INDIRECT(ADDRESS(ROW()+(0), COLUMN()+(-2), 1))*INDIRECT(ADDRESS(ROW()+(0), COLUMN()+(-1), 1)), 2)</f>
        <v>183.81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0.753</v>
      </c>
      <c r="F23" s="12">
        <v>72.64</v>
      </c>
      <c r="G23" s="12">
        <f ca="1">ROUND(INDIRECT(ADDRESS(ROW()+(0), COLUMN()+(-2), 1))*INDIRECT(ADDRESS(ROW()+(0), COLUMN()+(-1), 1)), 2)</f>
        <v>54.7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0.218</v>
      </c>
      <c r="F24" s="12">
        <v>125.33</v>
      </c>
      <c r="G24" s="12">
        <f ca="1">ROUND(INDIRECT(ADDRESS(ROW()+(0), COLUMN()+(-2), 1))*INDIRECT(ADDRESS(ROW()+(0), COLUMN()+(-1), 1)), 2)</f>
        <v>27.32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0.218</v>
      </c>
      <c r="F25" s="14">
        <v>74.12</v>
      </c>
      <c r="G25" s="14">
        <f ca="1">ROUND(INDIRECT(ADDRESS(ROW()+(0), COLUMN()+(-2), 1))*INDIRECT(ADDRESS(ROW()+(0), COLUMN()+(-1), 1)), 2)</f>
        <v>16.16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281.99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4</v>
      </c>
      <c r="F28" s="14">
        <f ca="1">ROUND(SUM(INDIRECT(ADDRESS(ROW()+(-2), COLUMN()+(1), 1)),INDIRECT(ADDRESS(ROW()+(-8), COLUMN()+(1), 1)),INDIRECT(ADDRESS(ROW()+(-14), COLUMN()+(1), 1))), 2)</f>
        <v>971.63</v>
      </c>
      <c r="G28" s="14">
        <f ca="1">ROUND(INDIRECT(ADDRESS(ROW()+(0), COLUMN()+(-2), 1))*INDIRECT(ADDRESS(ROW()+(0), COLUMN()+(-1), 1))/100, 2)</f>
        <v>38.87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1)),INDIRECT(ADDRESS(ROW()+(-15), COLUMN()+(0), 1))), 2)</f>
        <v>1010.5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