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<sst xmlns="http://schemas.openxmlformats.org/spreadsheetml/2006/main" count="46" uniqueCount="46">
  <si>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</si>
  <si>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ASA011</t>
  </si>
  <si>
    <t xml:space="preserve">Ud</t>
  </si>
  <si>
    <t xml:space="preserve">Registro de concreto simple "in situ".</t>
  </si>
  <si>
    <r>
      <rPr>
        <sz val="8.25"/>
        <color rgb="FF000000"/>
        <rFont val="Arial"/>
        <family val="2"/>
      </rPr>
      <t xml:space="preserve">Registro con sello hidráulico enterrada, de concreto simple "in situ" f'c=30 MPa (300 kg/cm²), clasificación de exposición D, tamaño máximo del agregado 20 mm, revenimiento de 5 a 10 cm, de dimensiones interiores 60x60x60 cm, sobre solera de concreto simple de 15 cm de espesor, con céspol formado por un codo de 87°30' de PVC largo, cerrada superiormente con tapa prefabricada de concreto reforzado con cierre hermético al paso de los olores mefíticos; previa excavación con medios mecánicos y posterior relleno del trasdós con material granular. Incluso molde reutilizable de lámina metálica amortizable en 20 usos.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</si>
  <si>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</si>
  <si>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</si>
  <si>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</si>
  <si>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</si>
  <si>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</si>
  <si>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</si>
  <si>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</si>
  <si>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mt10hmf071Ce</t>
  </si>
  <si>
    <t xml:space="preserve">m³</t>
  </si>
  <si>
    <t xml:space="preserve">Concreto simple f'c=30 MPa (300 kg/cm²), clasificación de exposición D, tamaño máximo del agregado 20 mm, revenimiento nominal del concreto fresco de 5 a 10 mm, premezclado, según RCDF NTC Diseño y Construcción de Estructuras de Concreto (2004).</t>
  </si>
  <si>
    <t xml:space="preserve">mt11ppl030a</t>
  </si>
  <si>
    <t xml:space="preserve">Ud</t>
  </si>
  <si>
    <t xml:space="preserve">Codo 87°30' de PVC liso, D=125 mm.</t>
  </si>
  <si>
    <t xml:space="preserve">mt08epr030c</t>
  </si>
  <si>
    <t xml:space="preserve">Ud</t>
  </si>
  <si>
    <t xml:space="preserve">Molde reutilizable para formación de registros de sección cuadrada de 60x60x60 cm, de lámina metálica, incluso accesorios de montaje.</t>
  </si>
  <si>
    <t xml:space="preserve">mt11arf010b</t>
  </si>
  <si>
    <t xml:space="preserve">Ud</t>
  </si>
  <si>
    <t xml:space="preserve">Tapa de concreto reforzado prefabricada, 60x60x5 cm.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</si>
  <si>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</si>
  <si>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</si>
  <si>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</si>
  <si>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</si>
  <si>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Equipo y herramienta</t>
  </si>
  <si>
    <t xml:space="preserve">mq01ret020b</t>
  </si>
  <si>
    <t xml:space="preserve">h</t>
  </si>
  <si>
    <t xml:space="preserve">Retrocargadora sobre ruedas, de 70 kW.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</si>
  <si>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</si>
  <si>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</si>
  <si>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</si>
  <si>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</si>
  <si>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Oficial albañil.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</si>
  <si>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</si>
  <si>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</si>
  <si>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</si>
  <si>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</si>
  <si>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</si>
  <si>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</si>
  <si>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</si>
  <si>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$ 73,53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</si>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</sst>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27" customWidth="1"/>
    <col min="3" max="3" width="0.85" customWidth="1"/>
    <col min="4" max="4" width="6.80" customWidth="1"/>
    <col min="5" max="5" width="67.15" customWidth="1"/>
    <col min="6" max="6" width="14.11" customWidth="1"/>
    <col min="7" max="7" width="15.98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0.329</v>
      </c>
      <c r="G10" s="12">
        <v>1844.42</v>
      </c>
      <c r="H10" s="12">
        <f ca="1">ROUND(INDIRECT(ADDRESS(ROW()+(0), COLUMN()+(-2), 1))*INDIRECT(ADDRESS(ROW()+(0), COLUMN()+(-1), 1)), 2)</f>
        <v>606.81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160.72</v>
      </c>
      <c r="H11" s="12">
        <f ca="1">ROUND(INDIRECT(ADDRESS(ROW()+(0), COLUMN()+(-2), 1))*INDIRECT(ADDRESS(ROW()+(0), COLUMN()+(-1), 1)), 2)</f>
        <v>160.72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0.05</v>
      </c>
      <c r="G12" s="12">
        <v>5554.51</v>
      </c>
      <c r="H12" s="12">
        <f ca="1">ROUND(INDIRECT(ADDRESS(ROW()+(0), COLUMN()+(-2), 1))*INDIRECT(ADDRESS(ROW()+(0), COLUMN()+(-1), 1)), 2)</f>
        <v>277.73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323.24</v>
      </c>
      <c r="H13" s="12">
        <f ca="1">ROUND(INDIRECT(ADDRESS(ROW()+(0), COLUMN()+(-2), 1))*INDIRECT(ADDRESS(ROW()+(0), COLUMN()+(-1), 1)), 2)</f>
        <v>323.24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0.581</v>
      </c>
      <c r="G14" s="14">
        <v>199.78</v>
      </c>
      <c r="H14" s="14">
        <f ca="1">ROUND(INDIRECT(ADDRESS(ROW()+(0), COLUMN()+(-2), 1))*INDIRECT(ADDRESS(ROW()+(0), COLUMN()+(-1), 1)), 2)</f>
        <v>116.07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1484.57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0.082</v>
      </c>
      <c r="G17" s="14">
        <v>633.35</v>
      </c>
      <c r="H17" s="14">
        <f ca="1">ROUND(INDIRECT(ADDRESS(ROW()+(0), COLUMN()+(-2), 1))*INDIRECT(ADDRESS(ROW()+(0), COLUMN()+(-1), 1)), 2)</f>
        <v>51.93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51.93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1.448</v>
      </c>
      <c r="G20" s="12">
        <v>127.32</v>
      </c>
      <c r="H20" s="12">
        <f ca="1">ROUND(INDIRECT(ADDRESS(ROW()+(0), COLUMN()+(-2), 1))*INDIRECT(ADDRESS(ROW()+(0), COLUMN()+(-1), 1)), 2)</f>
        <v>184.36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1.092</v>
      </c>
      <c r="G21" s="14">
        <v>74.59</v>
      </c>
      <c r="H21" s="14">
        <f ca="1">ROUND(INDIRECT(ADDRESS(ROW()+(0), COLUMN()+(-2), 1))*INDIRECT(ADDRESS(ROW()+(0), COLUMN()+(-1), 1)), 2)</f>
        <v>81.45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265.81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1)),INDIRECT(ADDRESS(ROW()+(-9), COLUMN()+(1), 1))), 2)</f>
        <v>1802.31</v>
      </c>
      <c r="H24" s="14">
        <f ca="1">ROUND(INDIRECT(ADDRESS(ROW()+(0), COLUMN()+(-2), 1))*INDIRECT(ADDRESS(ROW()+(0), COLUMN()+(-1), 1))/100, 2)</f>
        <v>36.05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1)),INDIRECT(ADDRESS(ROW()+(-10), COLUMN()+(0), 1))), 2)</f>
        <v>1838.36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