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<sst xmlns="http://schemas.openxmlformats.org/spreadsheetml/2006/main" count="37" uniqueCount="37">
  <si>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</si>
  <si>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ADP010</t>
  </si>
  <si>
    <t xml:space="preserve">m³</t>
  </si>
  <si>
    <t xml:space="preserve">Terraplenado.</t>
  </si>
  <si>
    <r>
      <rPr>
        <sz val="8.25"/>
        <color rgb="FF000000"/>
        <rFont val="Arial"/>
        <family val="2"/>
      </rPr>
      <t xml:space="preserve">Terraplenado para núcleo de terraplén, mediante el extendido en capas de espesor no superior a 30 cm de material de la propia excavación, y posterior compactación con medios mecánicos hasta alcanzar una densidad seca no inferior al 95% de la máxima obtenida en la prueba Proctor Modificado, y ello cuantas veces sea necesario, hasta conseguir la cota de subrasante. El precio no incluye la realización de la prueba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</si>
  <si>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</si>
  <si>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</si>
  <si>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</si>
  <si>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</si>
  <si>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</si>
  <si>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</si>
  <si>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Equipo y herramienta</t>
  </si>
  <si>
    <t xml:space="preserve">mq01pan010a</t>
  </si>
  <si>
    <t xml:space="preserve">h</t>
  </si>
  <si>
    <t xml:space="preserve">Pala cargadora sobre ruedas de 120 kW/1,9 m³.</t>
  </si>
  <si>
    <t xml:space="preserve">mq04cab010b</t>
  </si>
  <si>
    <t xml:space="preserve">h</t>
  </si>
  <si>
    <t xml:space="preserve">Camión basculante de 10 t de carga, de 147 kW.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</si>
  <si>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</si>
  <si>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</si>
  <si>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</si>
  <si>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</si>
  <si>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</si>
  <si>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autopropulsado, de 129 kW, de 16,2 t, anchura de trabajo 213,4 cm.</t>
  </si>
  <si>
    <t xml:space="preserve">mq02cia020j</t>
  </si>
  <si>
    <t xml:space="preserve">h</t>
  </si>
  <si>
    <t xml:space="preserve">Camión cisterna, de 8 m³ de capacidad.</t>
  </si>
  <si>
    <t xml:space="preserve">Subtotal equipo y herramienta:</t>
  </si>
  <si>
    <t xml:space="preserve">Mano de obra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</si>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</sst>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53" customWidth="1"/>
    <col min="4" max="4" width="6.12" customWidth="1"/>
    <col min="5" max="5" width="68.85" customWidth="1"/>
    <col min="6" max="6" width="14.11" customWidth="1"/>
    <col min="7" max="7" width="15.98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0.03</v>
      </c>
      <c r="G10" s="12">
        <v>697.69</v>
      </c>
      <c r="H10" s="12">
        <f ca="1">ROUND(INDIRECT(ADDRESS(ROW()+(0), COLUMN()+(-2), 1))*INDIRECT(ADDRESS(ROW()+(0), COLUMN()+(-1), 1)), 2)</f>
        <v>20.93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0.045</v>
      </c>
      <c r="G11" s="12">
        <v>571.6</v>
      </c>
      <c r="H11" s="12">
        <f ca="1">ROUND(INDIRECT(ADDRESS(ROW()+(0), COLUMN()+(-2), 1))*INDIRECT(ADDRESS(ROW()+(0), COLUMN()+(-1), 1)), 2)</f>
        <v>25.72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</v>
      </c>
      <c r="G12" s="12">
        <v>1175.48</v>
      </c>
      <c r="H12" s="12">
        <f ca="1">ROUND(INDIRECT(ADDRESS(ROW()+(0), COLUMN()+(-2), 1))*INDIRECT(ADDRESS(ROW()+(0), COLUMN()+(-1), 1)), 2)</f>
        <v>23.51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0.05</v>
      </c>
      <c r="G13" s="12">
        <v>1080.44</v>
      </c>
      <c r="H13" s="12">
        <f ca="1">ROUND(INDIRECT(ADDRESS(ROW()+(0), COLUMN()+(-2), 1))*INDIRECT(ADDRESS(ROW()+(0), COLUMN()+(-1), 1)), 2)</f>
        <v>54.02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0.02</v>
      </c>
      <c r="G14" s="14">
        <v>1841.09</v>
      </c>
      <c r="H14" s="14">
        <f ca="1">ROUND(INDIRECT(ADDRESS(ROW()+(0), COLUMN()+(-2), 1))*INDIRECT(ADDRESS(ROW()+(0), COLUMN()+(-1), 1)), 2)</f>
        <v>36.82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161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0.088</v>
      </c>
      <c r="G17" s="14">
        <v>74.59</v>
      </c>
      <c r="H17" s="14">
        <f ca="1">ROUND(INDIRECT(ADDRESS(ROW()+(0), COLUMN()+(-2), 1))*INDIRECT(ADDRESS(ROW()+(0), COLUMN()+(-1), 1)), 2)</f>
        <v>6.56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6.56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1)),INDIRECT(ADDRESS(ROW()+(-5), COLUMN()+(1), 1))), 2)</f>
        <v>167.56</v>
      </c>
      <c r="H20" s="14">
        <f ca="1">ROUND(INDIRECT(ADDRESS(ROW()+(0), COLUMN()+(-2), 1))*INDIRECT(ADDRESS(ROW()+(0), COLUMN()+(-1), 1))/100, 2)</f>
        <v>3.35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1)),INDIRECT(ADDRESS(ROW()+(-6), COLUMN()+(0), 1))), 2)</f>
        <v>170.91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