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<sst xmlns="http://schemas.openxmlformats.org/spreadsheetml/2006/main" count="52" uniqueCount="52">
  <si>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</si>
  <si>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</si>
  <si>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</si>
  <si>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</si>
  <si>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concreto con adición de fibras de 20 cm de espesor, realizada con concreto f'c=15 MPa (150 kg/cm²), clasificación de exposición A1, tamaño máximo del agregado 20 mm, revenimiento de 5 a 10 cm, premezclado y colado con tiro directo con un contenido de fibras sin función estructural, fibras de polipropileno MasterFiber 022 "MBCC de Sika" de 0,6 kg/m³, extendido y vibrado manual mediante regla vibrante; aplicación sobre el concreto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flotado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</si>
  <si>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</si>
  <si>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</si>
  <si>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</si>
  <si>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</si>
  <si>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</si>
  <si>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</si>
  <si>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</si>
  <si>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mt10hmf071be</t>
  </si>
  <si>
    <t xml:space="preserve">m³</t>
  </si>
  <si>
    <t xml:space="preserve">Concreto simple f'c=15 MPa (150 kg/cm²), clasificación de exposición A1, tamaño máximo del agregado 20 mm, revenimiento nominal del concreto fresco de 5 a 10 mm, premezclado, según RCDF NTC Diseño y Construcción de Estructuras de Concreto (2004).</t>
  </si>
  <si>
    <t xml:space="preserve">mt08frb010a</t>
  </si>
  <si>
    <t xml:space="preserve">kg</t>
  </si>
  <si>
    <t xml:space="preserve">Fibras de polipropileno MasterFiber 022 "MBCC de Sika", de 12 mm de longitud y de entre 31 y 35 micras de diámetro, para prevenir fisuras por retracción en elementos de concreto.</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</si>
  <si>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</si>
  <si>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</si>
  <si>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</si>
  <si>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</si>
  <si>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 y herramienta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</si>
  <si>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</si>
  <si>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</si>
  <si>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</si>
  <si>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</si>
  <si>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</si>
  <si>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</si>
  <si>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</si>
  <si>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</si>
  <si>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Flota mecánica de concreto.</t>
  </si>
  <si>
    <t xml:space="preserve">mq06pym020</t>
  </si>
  <si>
    <t xml:space="preserve">h</t>
  </si>
  <si>
    <t xml:space="preserve">Mezcladora-bombeadora para morteros autonivelantes.</t>
  </si>
  <si>
    <t xml:space="preserve">mq06aca030</t>
  </si>
  <si>
    <t xml:space="preserve">h</t>
  </si>
  <si>
    <t xml:space="preserve">Pulidora para pisos de concreto, compuesta por platos giratorios a los que se acoplan una serie de muelas abrasivas diamantadas, refrigeradas con agua, con sistema de aspiración.</t>
  </si>
  <si>
    <t xml:space="preserve">Subtotal equipo y herramienta:</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</si>
  <si>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</si>
  <si>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</si>
  <si>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</si>
  <si>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</si>
  <si>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</si>
  <si>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</si>
  <si>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</si>
  <si>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</si>
  <si>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 menor</t>
  </si>
  <si>
    <t xml:space="preserve">%</t>
  </si>
  <si>
    <t xml:space="preserve">Herramienta menor</t>
  </si>
  <si>
    <t xml:space="preserve">Costo de mantenimiento decenal: $ 530,23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</si>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</sst>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0.21</v>
      </c>
      <c r="F10" s="12">
        <v>1215.62</v>
      </c>
      <c r="G10" s="12">
        <f ca="1">ROUND(INDIRECT(ADDRESS(ROW()+(0), COLUMN()+(-2), 1))*INDIRECT(ADDRESS(ROW()+(0), COLUMN()+(-1), 1)), 2)</f>
        <v>255.28</v>
      </c>
    </row>
    <row r="11" spans="1:7" ht="34.50" thickBot="1" customHeight="1">
      <c r="A11" s="1" t="s">
        <v>15</v>
      </c>
      <c r="B11" s="1"/>
      <c r="C11" s="10" t="s">
        <v>16</v>
      </c>
      <c r="D11" s="1" t="s">
        <v>17</v>
      </c>
      <c r="E11" s="11">
        <v>0.12</v>
      </c>
      <c r="F11" s="12">
        <v>38.55</v>
      </c>
      <c r="G11" s="12">
        <f ca="1">ROUND(INDIRECT(ADDRESS(ROW()+(0), COLUMN()+(-2), 1))*INDIRECT(ADDRESS(ROW()+(0), COLUMN()+(-1), 1)), 2)</f>
        <v>4.63</v>
      </c>
    </row>
    <row r="12" spans="1:7" ht="66.00" thickBot="1" customHeight="1">
      <c r="A12" s="1" t="s">
        <v>18</v>
      </c>
      <c r="B12" s="1"/>
      <c r="C12" s="10" t="s">
        <v>19</v>
      </c>
      <c r="D12" s="1" t="s">
        <v>20</v>
      </c>
      <c r="E12" s="13">
        <v>20</v>
      </c>
      <c r="F12" s="14">
        <v>14.52</v>
      </c>
      <c r="G12" s="14">
        <f ca="1">ROUND(INDIRECT(ADDRESS(ROW()+(0), COLUMN()+(-2), 1))*INDIRECT(ADDRESS(ROW()+(0), COLUMN()+(-1), 1)), 2)</f>
        <v>290.4</v>
      </c>
    </row>
    <row r="13" spans="1:7" ht="13.50" thickBot="1" customHeight="1">
      <c r="A13" s="15"/>
      <c r="B13" s="15"/>
      <c r="C13" s="15"/>
      <c r="D13" s="15"/>
      <c r="E13" s="9" t="s">
        <v>21</v>
      </c>
      <c r="F13" s="9"/>
      <c r="G13" s="17">
        <f ca="1">ROUND(SUM(INDIRECT(ADDRESS(ROW()+(-1), COLUMN()+(0), 1)),INDIRECT(ADDRESS(ROW()+(-2), COLUMN()+(0), 1)),INDIRECT(ADDRESS(ROW()+(-3), COLUMN()+(0), 1))), 2)</f>
        <v>550.31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0.045</v>
      </c>
      <c r="F15" s="12">
        <v>161.23</v>
      </c>
      <c r="G15" s="12">
        <f ca="1">ROUND(INDIRECT(ADDRESS(ROW()+(0), COLUMN()+(-2), 1))*INDIRECT(ADDRESS(ROW()+(0), COLUMN()+(-1), 1)), 2)</f>
        <v>7.26</v>
      </c>
    </row>
    <row r="16" spans="1:7" ht="13.50" thickBot="1" customHeight="1">
      <c r="A16" s="1" t="s">
        <v>26</v>
      </c>
      <c r="B16" s="1"/>
      <c r="C16" s="10" t="s">
        <v>27</v>
      </c>
      <c r="D16" s="1" t="s">
        <v>28</v>
      </c>
      <c r="E16" s="11">
        <v>0.037</v>
      </c>
      <c r="F16" s="12">
        <v>81.23</v>
      </c>
      <c r="G16" s="12">
        <f ca="1">ROUND(INDIRECT(ADDRESS(ROW()+(0), COLUMN()+(-2), 1))*INDIRECT(ADDRESS(ROW()+(0), COLUMN()+(-1), 1)), 2)</f>
        <v>3.01</v>
      </c>
    </row>
    <row r="17" spans="1:7" ht="13.50" thickBot="1" customHeight="1">
      <c r="A17" s="1" t="s">
        <v>29</v>
      </c>
      <c r="B17" s="1"/>
      <c r="C17" s="10" t="s">
        <v>30</v>
      </c>
      <c r="D17" s="1" t="s">
        <v>31</v>
      </c>
      <c r="E17" s="11">
        <v>0.29</v>
      </c>
      <c r="F17" s="12">
        <v>88.19</v>
      </c>
      <c r="G17" s="12">
        <f ca="1">ROUND(INDIRECT(ADDRESS(ROW()+(0), COLUMN()+(-2), 1))*INDIRECT(ADDRESS(ROW()+(0), COLUMN()+(-1), 1)), 2)</f>
        <v>25.58</v>
      </c>
    </row>
    <row r="18" spans="1:7" ht="13.50" thickBot="1" customHeight="1">
      <c r="A18" s="1" t="s">
        <v>32</v>
      </c>
      <c r="B18" s="1"/>
      <c r="C18" s="10" t="s">
        <v>33</v>
      </c>
      <c r="D18" s="1" t="s">
        <v>34</v>
      </c>
      <c r="E18" s="11">
        <v>0.232</v>
      </c>
      <c r="F18" s="12">
        <v>169.49</v>
      </c>
      <c r="G18" s="12">
        <f ca="1">ROUND(INDIRECT(ADDRESS(ROW()+(0), COLUMN()+(-2), 1))*INDIRECT(ADDRESS(ROW()+(0), COLUMN()+(-1), 1)), 2)</f>
        <v>39.32</v>
      </c>
    </row>
    <row r="19" spans="1:7" ht="34.50" thickBot="1" customHeight="1">
      <c r="A19" s="1" t="s">
        <v>35</v>
      </c>
      <c r="B19" s="1"/>
      <c r="C19" s="10" t="s">
        <v>36</v>
      </c>
      <c r="D19" s="1" t="s">
        <v>37</v>
      </c>
      <c r="E19" s="13">
        <v>0.232</v>
      </c>
      <c r="F19" s="14">
        <v>220.17</v>
      </c>
      <c r="G19" s="14">
        <f ca="1">ROUND(INDIRECT(ADDRESS(ROW()+(0), COLUMN()+(-2), 1))*INDIRECT(ADDRESS(ROW()+(0), COLUMN()+(-1), 1)), 2)</f>
        <v>51.08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126.25</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1.304</v>
      </c>
      <c r="F22" s="12">
        <v>119.98</v>
      </c>
      <c r="G22" s="12">
        <f ca="1">ROUND(INDIRECT(ADDRESS(ROW()+(0), COLUMN()+(-2), 1))*INDIRECT(ADDRESS(ROW()+(0), COLUMN()+(-1), 1)), 2)</f>
        <v>156.45</v>
      </c>
    </row>
    <row r="23" spans="1:7" ht="13.50" thickBot="1" customHeight="1">
      <c r="A23" s="1" t="s">
        <v>43</v>
      </c>
      <c r="B23" s="1"/>
      <c r="C23" s="10" t="s">
        <v>44</v>
      </c>
      <c r="D23" s="1" t="s">
        <v>45</v>
      </c>
      <c r="E23" s="13">
        <v>1.304</v>
      </c>
      <c r="F23" s="14">
        <v>73.05</v>
      </c>
      <c r="G23" s="14">
        <f ca="1">ROUND(INDIRECT(ADDRESS(ROW()+(0), COLUMN()+(-2), 1))*INDIRECT(ADDRESS(ROW()+(0), COLUMN()+(-1), 1)), 2)</f>
        <v>95.26</v>
      </c>
    </row>
    <row r="24" spans="1:7" ht="13.50" thickBot="1" customHeight="1">
      <c r="A24" s="15"/>
      <c r="B24" s="15"/>
      <c r="C24" s="15"/>
      <c r="D24" s="15"/>
      <c r="E24" s="9" t="s">
        <v>46</v>
      </c>
      <c r="F24" s="9"/>
      <c r="G24" s="17">
        <f ca="1">ROUND(SUM(INDIRECT(ADDRESS(ROW()+(-1), COLUMN()+(0), 1)),INDIRECT(ADDRESS(ROW()+(-2), COLUMN()+(0), 1))), 2)</f>
        <v>251.71</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1)),INDIRECT(ADDRESS(ROW()+(-13), COLUMN()+(1), 1))), 2)</f>
        <v>928.27</v>
      </c>
      <c r="G26" s="14">
        <f ca="1">ROUND(INDIRECT(ADDRESS(ROW()+(0), COLUMN()+(-2), 1))*INDIRECT(ADDRESS(ROW()+(0), COLUMN()+(-1), 1))/100, 2)</f>
        <v>18.57</v>
      </c>
    </row>
    <row r="27" spans="1:7" ht="13.50" thickBot="1" customHeight="1">
      <c r="A27" s="21" t="s">
        <v>50</v>
      </c>
      <c r="B27" s="21"/>
      <c r="C27" s="22"/>
      <c r="D27" s="23"/>
      <c r="E27" s="24" t="s">
        <v>51</v>
      </c>
      <c r="F27" s="25"/>
      <c r="G27" s="26">
        <f ca="1">ROUND(SUM(INDIRECT(ADDRESS(ROW()+(-1), COLUMN()+(0), 1)),INDIRECT(ADDRESS(ROW()+(-3), COLUMN()+(0), 1)),INDIRECT(ADDRESS(ROW()+(-7), COLUMN()+(0), 1)),INDIRECT(ADDRESS(ROW()+(-14), COLUMN()+(0), 1))), 2)</f>
        <v>946.84</v>
      </c>
    </row>
  </sheetData>
  <mergeCells count="3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