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<sst xmlns="http://schemas.openxmlformats.org/spreadsheetml/2006/main" count="94" uniqueCount="94">
  <si>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</si>
  <si>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QDE020</t>
  </si>
  <si>
    <t xml:space="preserve">m²</t>
  </si>
  <si>
    <t xml:space="preserve">Techumbre plana no transitable, no ventilada, ajardinada extensiva, tipo invertida.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</si>
  <si>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no transitable, no ventilada, ajardinada extensiva (ecológica), tipo invertida,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adherida, formada por manto prefabricado de betún modificado con elastómero SBS, de 3,5 mm de espesor, con armado de fieltro de poliéster reforzado y estabilizado de 150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</si>
  <si>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</si>
  <si>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</si>
  <si>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</si>
  <si>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</si>
  <si>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</si>
  <si>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</si>
  <si>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</si>
  <si>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</si>
  <si>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</si>
  <si>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</si>
  <si>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</si>
  <si>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</si>
  <si>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</si>
  <si>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</si>
  <si>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</si>
  <si>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</si>
  <si>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</si>
  <si>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</si>
  <si>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</si>
  <si>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</si>
  <si>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</si>
  <si>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</si>
  <si>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</si>
  <si>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</si>
  <si>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</si>
  <si>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</si>
  <si>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</si>
  <si>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</si>
  <si>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mt14lga010oc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</si>
  <si>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</si>
  <si>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verde, con resistencia a la penetración de raíces.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</si>
  <si>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</si>
  <si>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</si>
  <si>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</si>
  <si>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</si>
  <si>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</si>
  <si>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</si>
  <si>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</si>
  <si>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</si>
  <si>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</si>
  <si>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</si>
  <si>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</si>
  <si>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</si>
  <si>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</si>
  <si>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</si>
  <si>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</si>
  <si>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</si>
  <si>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</si>
  <si>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techumbres ajardinadas extensivas.</t>
  </si>
  <si>
    <t xml:space="preserve">mt48sad020</t>
  </si>
  <si>
    <t xml:space="preserve">kg</t>
  </si>
  <si>
    <t xml:space="preserve">Roca volcánica de distintas granulometrías, para colocar sobre el sustrato orgánico en techumbres ajardinadas extensivas.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</si>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</sst>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71.0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306.96</v>
      </c>
      <c r="H17" s="12">
        <f ca="1">ROUND(INDIRECT(ADDRESS(ROW()+(0), COLUMN()+(-2), 1))*INDIRECT(ADDRESS(ROW()+(0), COLUMN()+(-1), 1)), 2)</f>
        <v>337.66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97.72</v>
      </c>
      <c r="H18" s="12">
        <f ca="1">ROUND(INDIRECT(ADDRESS(ROW()+(0), COLUMN()+(-2), 1))*INDIRECT(ADDRESS(ROW()+(0), COLUMN()+(-1), 1)), 2)</f>
        <v>29.32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20.12</v>
      </c>
      <c r="H19" s="12">
        <f ca="1">ROUND(INDIRECT(ADDRESS(ROW()+(0), COLUMN()+(-2), 1))*INDIRECT(ADDRESS(ROW()+(0), COLUMN()+(-1), 1)), 2)</f>
        <v>42.25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278.23</v>
      </c>
      <c r="H21" s="12">
        <f ca="1">ROUND(INDIRECT(ADDRESS(ROW()+(0), COLUMN()+(-2), 1))*INDIRECT(ADDRESS(ROW()+(0), COLUMN()+(-1), 1)), 2)</f>
        <v>292.14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75.87</v>
      </c>
      <c r="H22" s="12">
        <f ca="1">ROUND(INDIRECT(ADDRESS(ROW()+(0), COLUMN()+(-2), 1))*INDIRECT(ADDRESS(ROW()+(0), COLUMN()+(-1), 1)), 2)</f>
        <v>79.66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2">
        <v>2.84</v>
      </c>
      <c r="H23" s="12">
        <f ca="1">ROUND(INDIRECT(ADDRESS(ROW()+(0), COLUMN()+(-2), 1))*INDIRECT(ADDRESS(ROW()+(0), COLUMN()+(-1), 1)), 2)</f>
        <v>170.4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4">
        <v>4.01</v>
      </c>
      <c r="H24" s="14">
        <f ca="1">ROUND(INDIRECT(ADDRESS(ROW()+(0), COLUMN()+(-2), 1))*INDIRECT(ADDRESS(ROW()+(0), COLUMN()+(-1), 1)), 2)</f>
        <v>200.5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1724.52</v>
      </c>
    </row>
    <row r="26" spans="1:8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3">
        <v>0.032</v>
      </c>
      <c r="G27" s="14">
        <v>53.58</v>
      </c>
      <c r="H27" s="14">
        <f ca="1">ROUND(INDIRECT(ADDRESS(ROW()+(0), COLUMN()+(-2), 1))*INDIRECT(ADDRESS(ROW()+(0), COLUMN()+(-1), 1)), 2)</f>
        <v>1.71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1.71</v>
      </c>
    </row>
    <row r="29" spans="1:8" ht="13.50" thickBot="1" customHeight="1">
      <c r="A29" s="15">
        <v>3</v>
      </c>
      <c r="B29" s="15"/>
      <c r="C29" s="15"/>
      <c r="D29" s="18" t="s">
        <v>63</v>
      </c>
      <c r="E29" s="18"/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0.124</v>
      </c>
      <c r="G30" s="12">
        <v>119.98</v>
      </c>
      <c r="H30" s="12">
        <f ca="1">ROUND(INDIRECT(ADDRESS(ROW()+(0), COLUMN()+(-2), 1))*INDIRECT(ADDRESS(ROW()+(0), COLUMN()+(-1), 1)), 2)</f>
        <v>14.88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0.566</v>
      </c>
      <c r="G31" s="12">
        <v>70.3</v>
      </c>
      <c r="H31" s="12">
        <f ca="1">ROUND(INDIRECT(ADDRESS(ROW()+(0), COLUMN()+(-2), 1))*INDIRECT(ADDRESS(ROW()+(0), COLUMN()+(-1), 1)), 2)</f>
        <v>39.79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0.359</v>
      </c>
      <c r="G32" s="12">
        <v>119.98</v>
      </c>
      <c r="H32" s="12">
        <f ca="1">ROUND(INDIRECT(ADDRESS(ROW()+(0), COLUMN()+(-2), 1))*INDIRECT(ADDRESS(ROW()+(0), COLUMN()+(-1), 1)), 2)</f>
        <v>43.07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0.359</v>
      </c>
      <c r="G33" s="12">
        <v>73.05</v>
      </c>
      <c r="H33" s="12">
        <f ca="1">ROUND(INDIRECT(ADDRESS(ROW()+(0), COLUMN()+(-2), 1))*INDIRECT(ADDRESS(ROW()+(0), COLUMN()+(-1), 1)), 2)</f>
        <v>26.22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0.069</v>
      </c>
      <c r="G34" s="12">
        <v>123.28</v>
      </c>
      <c r="H34" s="12">
        <f ca="1">ROUND(INDIRECT(ADDRESS(ROW()+(0), COLUMN()+(-2), 1))*INDIRECT(ADDRESS(ROW()+(0), COLUMN()+(-1), 1)), 2)</f>
        <v>8.51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0.069</v>
      </c>
      <c r="G35" s="12">
        <v>73.05</v>
      </c>
      <c r="H35" s="12">
        <f ca="1">ROUND(INDIRECT(ADDRESS(ROW()+(0), COLUMN()+(-2), 1))*INDIRECT(ADDRESS(ROW()+(0), COLUMN()+(-1), 1)), 2)</f>
        <v>5.04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0.073</v>
      </c>
      <c r="G36" s="12">
        <v>119.98</v>
      </c>
      <c r="H36" s="12">
        <f ca="1">ROUND(INDIRECT(ADDRESS(ROW()+(0), COLUMN()+(-2), 1))*INDIRECT(ADDRESS(ROW()+(0), COLUMN()+(-1), 1)), 2)</f>
        <v>8.76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3">
        <v>0.073</v>
      </c>
      <c r="G37" s="14">
        <v>70.3</v>
      </c>
      <c r="H37" s="14">
        <f ca="1">ROUND(INDIRECT(ADDRESS(ROW()+(0), COLUMN()+(-2), 1))*INDIRECT(ADDRESS(ROW()+(0), COLUMN()+(-1), 1)), 2)</f>
        <v>5.13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151.4</v>
      </c>
    </row>
    <row r="39" spans="1:8" ht="13.50" thickBot="1" customHeight="1">
      <c r="A39" s="15">
        <v>4</v>
      </c>
      <c r="B39" s="15"/>
      <c r="C39" s="15"/>
      <c r="D39" s="18" t="s">
        <v>89</v>
      </c>
      <c r="E39" s="18"/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19" t="s">
        <v>91</v>
      </c>
      <c r="E40" s="19"/>
      <c r="F40" s="13">
        <v>2</v>
      </c>
      <c r="G40" s="14">
        <f ca="1">ROUND(SUM(INDIRECT(ADDRESS(ROW()+(-2), COLUMN()+(1), 1)),INDIRECT(ADDRESS(ROW()+(-12), COLUMN()+(1), 1)),INDIRECT(ADDRESS(ROW()+(-15), COLUMN()+(1), 1))), 2)</f>
        <v>1877.63</v>
      </c>
      <c r="H40" s="14">
        <f ca="1">ROUND(INDIRECT(ADDRESS(ROW()+(0), COLUMN()+(-2), 1))*INDIRECT(ADDRESS(ROW()+(0), COLUMN()+(-1), 1))/100, 2)</f>
        <v>37.55</v>
      </c>
    </row>
    <row r="41" spans="1:8" ht="13.50" thickBot="1" customHeight="1">
      <c r="A41" s="21" t="s">
        <v>92</v>
      </c>
      <c r="B41" s="21"/>
      <c r="C41" s="22"/>
      <c r="D41" s="23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1)),INDIRECT(ADDRESS(ROW()+(-16), COLUMN()+(0), 1))), 2)</f>
        <v>1915.18</v>
      </c>
    </row>
  </sheetData>
  <mergeCells count="74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F25:G25"/>
    <mergeCell ref="A26:B26"/>
    <mergeCell ref="D26:F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F38:G38"/>
    <mergeCell ref="A39:B39"/>
    <mergeCell ref="D39:F39"/>
    <mergeCell ref="A40:B40"/>
    <mergeCell ref="D40:E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