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<sst xmlns="http://schemas.openxmlformats.org/spreadsheetml/2006/main" count="91" uniqueCount="91">
  <si>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</si>
  <si>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QDE010</t>
  </si>
  <si>
    <t xml:space="preserve">m²</t>
  </si>
  <si>
    <t xml:space="preserve">Techumbre plana no transitable, no ventilada, ajardinada extensiva, tipo convencional. Impermeabilización con mantos prefabricados asfálticos, tipo monocapa.</t>
  </si>
  <si>
    <r>
      <rPr>
        <sz val="8.25"/>
        <color rgb="FF000000"/>
        <rFont val="Arial"/>
        <family val="2"/>
      </rPr>
      <t xml:space="preserve">Techumbre plana no transitable, no ventilada, ajardinada extensiva (ecológica), tipo convencional, pendiente del 1% al 5%.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AISLAMIENTO TÉRMICO: panel rígido de lana mineral hidrofugada; IMPERMEABILIZACIÓN: tipo monocapa, adherida, formada por un manto prefabricado de betún modificado con elastómero SBS, de 3,5 mm de espesor, con armado de fieltro de poliéster reforzado y estabilizado de 150 g/m², totalmente adherido con soplete; CAPA SEPARADORA BAJO PROTECCIÓN: geotextil no tejido compuesto por fibras de poliéster unidas por agujeteado, (200 g/m²); CAPA DRENANTE Y RETENEDORA DE AGUA: lámina drenante y retenedora de agua de estructura nodular de polietileno de alta densidad (PEAD/HDPE), con nódulos de 20 mm de altura, formada por membrana de polietileno de alta densidad con relieve en cono truncado y perforaciones en la parte superior; CAPA FILTRANTE: 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g/m²; CAPA DE PROTECCIÓN: capa de roca volcánica de 3 cm de espesor, sobre base de sustrato orgánico de 6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</si>
  <si>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</si>
  <si>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</si>
  <si>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</si>
  <si>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</si>
  <si>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</si>
  <si>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</si>
  <si>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</si>
  <si>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</si>
  <si>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</si>
  <si>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</si>
  <si>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</si>
  <si>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</si>
  <si>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</si>
  <si>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</si>
  <si>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</si>
  <si>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</si>
  <si>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</si>
  <si>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</si>
  <si>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</si>
  <si>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</si>
  <si>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</si>
  <si>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</si>
  <si>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</si>
  <si>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</si>
  <si>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</si>
  <si>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</si>
  <si>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</si>
  <si>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</si>
  <si>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</si>
  <si>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</si>
  <si>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</si>
  <si>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mt14lga010oc</t>
  </si>
  <si>
    <t xml:space="preserve">m²</t>
  </si>
  <si>
    <t xml:space="preserve">Manto prefabricado de betún modificado con elastómero SBS, de 3,5 mm de espesor, masa nominal 5 kg/m², con armado de fieltro de poliéster reforzado y estabilizado de 150 g/m², con autoprotección mineral de color verde, con resistencia a la penetración de raíces.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</si>
  <si>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</si>
  <si>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</si>
  <si>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</si>
  <si>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mt14gdc010v</t>
  </si>
  <si>
    <t xml:space="preserve">m²</t>
  </si>
  <si>
    <t xml:space="preserve">Lámina drenante y retenedora de agua de estructura nodular de polietileno de alta densidad (PEAD/HDPE), con nódulos de 20 mm de altura, formada por membrana de polietileno de alta densidad con relieve en cono truncado y perforaciones en la parte superior, resistencia a la compresión 180 kN/m² según ISO 604 y capacidad de drenaje 12 l/(s·m).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</si>
  <si>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</si>
  <si>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</si>
  <si>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g/m².</t>
  </si>
  <si>
    <t xml:space="preserve">mt48sad010</t>
  </si>
  <si>
    <t xml:space="preserve">l</t>
  </si>
  <si>
    <t xml:space="preserve">Sustrato orgánico, para techumbres ajardinadas extensivas.</t>
  </si>
  <si>
    <t xml:space="preserve">mt48sad020</t>
  </si>
  <si>
    <t xml:space="preserve">kg</t>
  </si>
  <si>
    <t xml:space="preserve">Roca volcánica de distintas granulometrías, para colocar sobre el sustrato orgánico en techumbres ajardinadas extensivas.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</si>
  <si>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</si>
  <si>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</si>
  <si>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</si>
  <si>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</si>
  <si>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</si>
  <si>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</si>
  <si>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</si>
  <si>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</si>
  <si>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</si>
  <si>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</si>
  <si>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</si>
  <si>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</si>
  <si>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</si>
  <si>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</si>
  <si>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</si>
  <si>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</si>
  <si>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</si>
  <si>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</si>
  <si>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</si>
  <si>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</si>
  <si>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</si>
  <si>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</si>
  <si>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</si>
  <si>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</si>
  <si>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</si>
  <si>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</si>
  <si>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</si>
  <si>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</si>
  <si>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</si>
  <si>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</si>
  <si>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</si>
  <si>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</si>
  <si>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</si>
  <si>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</si>
  <si>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</si>
  <si>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$ 772,67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</si>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</sst>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563.35</v>
      </c>
      <c r="H17" s="12">
        <f ca="1">ROUND(INDIRECT(ADDRESS(ROW()+(0), COLUMN()+(-2), 1))*INDIRECT(ADDRESS(ROW()+(0), COLUMN()+(-1), 1)), 2)</f>
        <v>591.52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306.96</v>
      </c>
      <c r="H18" s="12">
        <f ca="1">ROUND(INDIRECT(ADDRESS(ROW()+(0), COLUMN()+(-2), 1))*INDIRECT(ADDRESS(ROW()+(0), COLUMN()+(-1), 1)), 2)</f>
        <v>337.66</v>
      </c>
    </row>
    <row r="19" spans="1:8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1.05</v>
      </c>
      <c r="G19" s="12">
        <v>27.59</v>
      </c>
      <c r="H19" s="12">
        <f ca="1">ROUND(INDIRECT(ADDRESS(ROW()+(0), COLUMN()+(-2), 1))*INDIRECT(ADDRESS(ROW()+(0), COLUMN()+(-1), 1)), 2)</f>
        <v>28.97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278.23</v>
      </c>
      <c r="H20" s="12">
        <f ca="1">ROUND(INDIRECT(ADDRESS(ROW()+(0), COLUMN()+(-2), 1))*INDIRECT(ADDRESS(ROW()+(0), COLUMN()+(-1), 1)), 2)</f>
        <v>292.14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75.87</v>
      </c>
      <c r="H21" s="12">
        <f ca="1">ROUND(INDIRECT(ADDRESS(ROW()+(0), COLUMN()+(-2), 1))*INDIRECT(ADDRESS(ROW()+(0), COLUMN()+(-1), 1)), 2)</f>
        <v>79.66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60</v>
      </c>
      <c r="G22" s="12">
        <v>2.84</v>
      </c>
      <c r="H22" s="12">
        <f ca="1">ROUND(INDIRECT(ADDRESS(ROW()+(0), COLUMN()+(-2), 1))*INDIRECT(ADDRESS(ROW()+(0), COLUMN()+(-1), 1)), 2)</f>
        <v>170.4</v>
      </c>
    </row>
    <row r="23" spans="1:8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50</v>
      </c>
      <c r="G23" s="14">
        <v>4.01</v>
      </c>
      <c r="H23" s="14">
        <f ca="1">ROUND(INDIRECT(ADDRESS(ROW()+(0), COLUMN()+(-2), 1))*INDIRECT(ADDRESS(ROW()+(0), COLUMN()+(-1), 1)), 2)</f>
        <v>200.5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2029.08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0.032</v>
      </c>
      <c r="G26" s="14">
        <v>53.58</v>
      </c>
      <c r="H26" s="14">
        <f ca="1">ROUND(INDIRECT(ADDRESS(ROW()+(0), COLUMN()+(-2), 1))*INDIRECT(ADDRESS(ROW()+(0), COLUMN()+(-1), 1)), 2)</f>
        <v>1.71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1.71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0.124</v>
      </c>
      <c r="G29" s="12">
        <v>119.98</v>
      </c>
      <c r="H29" s="12">
        <f ca="1">ROUND(INDIRECT(ADDRESS(ROW()+(0), COLUMN()+(-2), 1))*INDIRECT(ADDRESS(ROW()+(0), COLUMN()+(-1), 1)), 2)</f>
        <v>14.88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0.566</v>
      </c>
      <c r="G30" s="12">
        <v>70.3</v>
      </c>
      <c r="H30" s="12">
        <f ca="1">ROUND(INDIRECT(ADDRESS(ROW()+(0), COLUMN()+(-2), 1))*INDIRECT(ADDRESS(ROW()+(0), COLUMN()+(-1), 1)), 2)</f>
        <v>39.79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0.331</v>
      </c>
      <c r="G31" s="12">
        <v>119.98</v>
      </c>
      <c r="H31" s="12">
        <f ca="1">ROUND(INDIRECT(ADDRESS(ROW()+(0), COLUMN()+(-2), 1))*INDIRECT(ADDRESS(ROW()+(0), COLUMN()+(-1), 1)), 2)</f>
        <v>39.71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0.331</v>
      </c>
      <c r="G32" s="12">
        <v>73.05</v>
      </c>
      <c r="H32" s="12">
        <f ca="1">ROUND(INDIRECT(ADDRESS(ROW()+(0), COLUMN()+(-2), 1))*INDIRECT(ADDRESS(ROW()+(0), COLUMN()+(-1), 1)), 2)</f>
        <v>24.18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0.069</v>
      </c>
      <c r="G33" s="12">
        <v>123.28</v>
      </c>
      <c r="H33" s="12">
        <f ca="1">ROUND(INDIRECT(ADDRESS(ROW()+(0), COLUMN()+(-2), 1))*INDIRECT(ADDRESS(ROW()+(0), COLUMN()+(-1), 1)), 2)</f>
        <v>8.51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0.069</v>
      </c>
      <c r="G34" s="12">
        <v>73.05</v>
      </c>
      <c r="H34" s="12">
        <f ca="1">ROUND(INDIRECT(ADDRESS(ROW()+(0), COLUMN()+(-2), 1))*INDIRECT(ADDRESS(ROW()+(0), COLUMN()+(-1), 1)), 2)</f>
        <v>5.04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0.073</v>
      </c>
      <c r="G35" s="12">
        <v>119.98</v>
      </c>
      <c r="H35" s="12">
        <f ca="1">ROUND(INDIRECT(ADDRESS(ROW()+(0), COLUMN()+(-2), 1))*INDIRECT(ADDRESS(ROW()+(0), COLUMN()+(-1), 1)), 2)</f>
        <v>8.76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0.073</v>
      </c>
      <c r="G36" s="14">
        <v>70.3</v>
      </c>
      <c r="H36" s="14">
        <f ca="1">ROUND(INDIRECT(ADDRESS(ROW()+(0), COLUMN()+(-2), 1))*INDIRECT(ADDRESS(ROW()+(0), COLUMN()+(-1), 1)), 2)</f>
        <v>5.13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2176.79</v>
      </c>
      <c r="H39" s="14">
        <f ca="1">ROUND(INDIRECT(ADDRESS(ROW()+(0), COLUMN()+(-2), 1))*INDIRECT(ADDRESS(ROW()+(0), COLUMN()+(-1), 1))/100, 2)</f>
        <v>43.54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2220.33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