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<sst xmlns="http://schemas.openxmlformats.org/spreadsheetml/2006/main" count="88" uniqueCount="88">
  <si>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</si>
  <si>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QDC011</t>
  </si>
  <si>
    <t xml:space="preserve">m²</t>
  </si>
  <si>
    <t xml:space="preserve">Techumbre plana no transitable, no ventilada, ajardinada intensiva, tipo convencional. Impermeabilización con mantos prefabricados asfálticos, tipo monocapa mejorada.</t>
  </si>
  <si>
    <r>
      <rPr>
        <sz val="8.25"/>
        <color rgb="FF000000"/>
        <rFont val="Arial"/>
        <family val="2"/>
      </rPr>
      <t xml:space="preserve">Techumbre plana no transitable, no ventilada, ajardinada intensiva, tipo convencional, pendiente del 1% al 5%. FORMACIÓN DE PENDIENTES: mediante encintado de limatesas, limahoyas y juntas con maestras de tabique de barro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flotado; AISLAMIENTO TÉRMICO: panel rígido de lana mineral hidrofugada; IMPERMEABILIZACIÓN: tipo monocapa, adherida, formada por un manto prefabricado de betún modificado con elastómero SBS, de 3,5 mm de espesor, con armado de fieltro de poliéster reforzado y estabilizado de 150 g/m², mejorada con un manto prefabricado de betún aditivado con plastómero APP, totalmente adheridos con soplete; CAPA SEPARADORA BAJO PROTECCIÓN: geotextil no tejido compuesto por fibras de poliéster unidas por agujeteado, (200 g/m²); CAPA DRENANTE Y FILTRANTE: lámina drenante y filtrante de estructura nodular de polietileno de alta densidad (PEAD/HDPE), con nódulos de 8 mm de altura, con geotextil de polipropileno incorporado; CAPA DE PROTECCIÓN: capa de tierra vegetal para plantación de 25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</si>
  <si>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</si>
  <si>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</si>
  <si>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</si>
  <si>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</si>
  <si>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</si>
  <si>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</si>
  <si>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</si>
  <si>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mt04lvc010c</t>
  </si>
  <si>
    <t xml:space="preserve">Ud</t>
  </si>
  <si>
    <t xml:space="preserve">Tabique de barro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</si>
  <si>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</si>
  <si>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</si>
  <si>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</si>
  <si>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</si>
  <si>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</si>
  <si>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</si>
  <si>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</si>
  <si>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</si>
  <si>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</si>
  <si>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</si>
  <si>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</si>
  <si>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</si>
  <si>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</si>
  <si>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</si>
  <si>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</si>
  <si>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</si>
  <si>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</si>
  <si>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</si>
  <si>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mt16lrc010ac</t>
  </si>
  <si>
    <t xml:space="preserve">m²</t>
  </si>
  <si>
    <t xml:space="preserve">Panel rígido de lana mineral hidrofugada, de 50 mm de espesor, resistencia térmica &gt;= 1,3 m²K/W, conductividad térmica 0,038 W/(mK), Euroclase A1 de reacción al fuego.</t>
  </si>
  <si>
    <t xml:space="preserve">mt14lga010oc</t>
  </si>
  <si>
    <t xml:space="preserve">m²</t>
  </si>
  <si>
    <t xml:space="preserve">Manto prefabricado de betún modificado con elastómero SBS, de 3,5 mm de espesor, masa nominal 5 kg/m², con armado de fieltro de poliéster reforzado y estabilizado de 150 g/m², con autoprotección mineral de color verde, con resistencia a la penetración de raíces.</t>
  </si>
  <si>
    <t xml:space="preserve">mt14lad010a</t>
  </si>
  <si>
    <t xml:space="preserve">m²</t>
  </si>
  <si>
    <t xml:space="preserve">Manto prefabricado de betún aditivado con plastómero APP, de 2,5 mm de espesor, masa nominal 3 kg/m², con armado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</si>
  <si>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</si>
  <si>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</si>
  <si>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</si>
  <si>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mt14gdc010q</t>
  </si>
  <si>
    <t xml:space="preserve">m²</t>
  </si>
  <si>
    <t xml:space="preserve">Lámina drenante y filtrante de estructura nodular de polietileno de alta densidad (PEAD/HDPE), con nódulos de 8 mm de altura, con geotextil de polipropileno incorporado, resistencia a la compresión 150 kN/m² según ISO 604 y capacidad de drenaje 4,6 l/(s·m).</t>
  </si>
  <si>
    <t xml:space="preserve">mt01arj020</t>
  </si>
  <si>
    <t xml:space="preserve">m³</t>
  </si>
  <si>
    <t xml:space="preserve">Tierra vegetal para plantación, suministrada a granel.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</si>
  <si>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</si>
  <si>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</si>
  <si>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</si>
  <si>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</si>
  <si>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</si>
  <si>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</si>
  <si>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</si>
  <si>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</si>
  <si>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</si>
  <si>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</si>
  <si>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</si>
  <si>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</si>
  <si>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</si>
  <si>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</si>
  <si>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</si>
  <si>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</si>
  <si>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</si>
  <si>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</si>
  <si>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</si>
  <si>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</si>
  <si>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</si>
  <si>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</si>
  <si>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</si>
  <si>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</si>
  <si>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</si>
  <si>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</si>
  <si>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</si>
  <si>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</si>
  <si>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</si>
  <si>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</si>
  <si>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</si>
  <si>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</si>
  <si>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</si>
  <si>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</si>
  <si>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</si>
  <si>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$ 1.525,14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</si>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</sst>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7.32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4.93</v>
      </c>
      <c r="H10" s="12">
        <f ca="1">ROUND(INDIRECT(ADDRESS(ROW()+(0), COLUMN()+(-2), 1))*INDIRECT(ADDRESS(ROW()+(0), COLUMN()+(-1), 1)), 2)</f>
        <v>14.79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2534.33</v>
      </c>
      <c r="H11" s="12">
        <f ca="1">ROUND(INDIRECT(ADDRESS(ROW()+(0), COLUMN()+(-2), 1))*INDIRECT(ADDRESS(ROW()+(0), COLUMN()+(-1), 1)), 2)</f>
        <v>253.43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1650.52</v>
      </c>
      <c r="H12" s="12">
        <f ca="1">ROUND(INDIRECT(ADDRESS(ROW()+(0), COLUMN()+(-2), 1))*INDIRECT(ADDRESS(ROW()+(0), COLUMN()+(-1), 1)), 2)</f>
        <v>16.51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39.7</v>
      </c>
      <c r="H13" s="12">
        <f ca="1">ROUND(INDIRECT(ADDRESS(ROW()+(0), COLUMN()+(-2), 1))*INDIRECT(ADDRESS(ROW()+(0), COLUMN()+(-1), 1)), 2)</f>
        <v>0.4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22.86</v>
      </c>
      <c r="H14" s="12">
        <f ca="1">ROUND(INDIRECT(ADDRESS(ROW()+(0), COLUMN()+(-2), 1))*INDIRECT(ADDRESS(ROW()+(0), COLUMN()+(-1), 1)), 2)</f>
        <v>0.18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315.71</v>
      </c>
      <c r="H15" s="12">
        <f ca="1">ROUND(INDIRECT(ADDRESS(ROW()+(0), COLUMN()+(-2), 1))*INDIRECT(ADDRESS(ROW()+(0), COLUMN()+(-1), 1)), 2)</f>
        <v>20.52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2.24</v>
      </c>
      <c r="H16" s="12">
        <f ca="1">ROUND(INDIRECT(ADDRESS(ROW()+(0), COLUMN()+(-2), 1))*INDIRECT(ADDRESS(ROW()+(0), COLUMN()+(-1), 1)), 2)</f>
        <v>22.4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563.35</v>
      </c>
      <c r="H17" s="12">
        <f ca="1">ROUND(INDIRECT(ADDRESS(ROW()+(0), COLUMN()+(-2), 1))*INDIRECT(ADDRESS(ROW()+(0), COLUMN()+(-1), 1)), 2)</f>
        <v>591.52</v>
      </c>
    </row>
    <row r="18" spans="1:8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1.1</v>
      </c>
      <c r="G18" s="12">
        <v>306.96</v>
      </c>
      <c r="H18" s="12">
        <f ca="1">ROUND(INDIRECT(ADDRESS(ROW()+(0), COLUMN()+(-2), 1))*INDIRECT(ADDRESS(ROW()+(0), COLUMN()+(-1), 1)), 2)</f>
        <v>337.66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1.1</v>
      </c>
      <c r="G19" s="12">
        <v>101.18</v>
      </c>
      <c r="H19" s="12">
        <f ca="1">ROUND(INDIRECT(ADDRESS(ROW()+(0), COLUMN()+(-2), 1))*INDIRECT(ADDRESS(ROW()+(0), COLUMN()+(-1), 1)), 2)</f>
        <v>111.3</v>
      </c>
    </row>
    <row r="20" spans="1:8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1.05</v>
      </c>
      <c r="G20" s="12">
        <v>27.59</v>
      </c>
      <c r="H20" s="12">
        <f ca="1">ROUND(INDIRECT(ADDRESS(ROW()+(0), COLUMN()+(-2), 1))*INDIRECT(ADDRESS(ROW()+(0), COLUMN()+(-1), 1)), 2)</f>
        <v>28.97</v>
      </c>
    </row>
    <row r="21" spans="1:8" ht="45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2">
        <v>136.53</v>
      </c>
      <c r="H21" s="12">
        <f ca="1">ROUND(INDIRECT(ADDRESS(ROW()+(0), COLUMN()+(-2), 1))*INDIRECT(ADDRESS(ROW()+(0), COLUMN()+(-1), 1)), 2)</f>
        <v>143.36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0.25</v>
      </c>
      <c r="G22" s="14">
        <v>342.02</v>
      </c>
      <c r="H22" s="14">
        <f ca="1">ROUND(INDIRECT(ADDRESS(ROW()+(0), COLUMN()+(-2), 1))*INDIRECT(ADDRESS(ROW()+(0), COLUMN()+(-1), 1)), 2)</f>
        <v>85.51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1626.55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0.032</v>
      </c>
      <c r="G25" s="14">
        <v>53.58</v>
      </c>
      <c r="H25" s="14">
        <f ca="1">ROUND(INDIRECT(ADDRESS(ROW()+(0), COLUMN()+(-2), 1))*INDIRECT(ADDRESS(ROW()+(0), COLUMN()+(-1), 1)), 2)</f>
        <v>1.71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1.71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0.124</v>
      </c>
      <c r="G28" s="12">
        <v>119.98</v>
      </c>
      <c r="H28" s="12">
        <f ca="1">ROUND(INDIRECT(ADDRESS(ROW()+(0), COLUMN()+(-2), 1))*INDIRECT(ADDRESS(ROW()+(0), COLUMN()+(-1), 1)), 2)</f>
        <v>14.88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0.566</v>
      </c>
      <c r="G29" s="12">
        <v>70.3</v>
      </c>
      <c r="H29" s="12">
        <f ca="1">ROUND(INDIRECT(ADDRESS(ROW()+(0), COLUMN()+(-2), 1))*INDIRECT(ADDRESS(ROW()+(0), COLUMN()+(-1), 1)), 2)</f>
        <v>39.79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0.193</v>
      </c>
      <c r="G30" s="12">
        <v>119.98</v>
      </c>
      <c r="H30" s="12">
        <f ca="1">ROUND(INDIRECT(ADDRESS(ROW()+(0), COLUMN()+(-2), 1))*INDIRECT(ADDRESS(ROW()+(0), COLUMN()+(-1), 1)), 2)</f>
        <v>23.16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0.193</v>
      </c>
      <c r="G31" s="12">
        <v>73.05</v>
      </c>
      <c r="H31" s="12">
        <f ca="1">ROUND(INDIRECT(ADDRESS(ROW()+(0), COLUMN()+(-2), 1))*INDIRECT(ADDRESS(ROW()+(0), COLUMN()+(-1), 1)), 2)</f>
        <v>14.1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0.069</v>
      </c>
      <c r="G32" s="12">
        <v>123.28</v>
      </c>
      <c r="H32" s="12">
        <f ca="1">ROUND(INDIRECT(ADDRESS(ROW()+(0), COLUMN()+(-2), 1))*INDIRECT(ADDRESS(ROW()+(0), COLUMN()+(-1), 1)), 2)</f>
        <v>8.51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0.069</v>
      </c>
      <c r="G33" s="12">
        <v>73.05</v>
      </c>
      <c r="H33" s="12">
        <f ca="1">ROUND(INDIRECT(ADDRESS(ROW()+(0), COLUMN()+(-2), 1))*INDIRECT(ADDRESS(ROW()+(0), COLUMN()+(-1), 1)), 2)</f>
        <v>5.04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0.166</v>
      </c>
      <c r="G34" s="12">
        <v>119.98</v>
      </c>
      <c r="H34" s="12">
        <f ca="1">ROUND(INDIRECT(ADDRESS(ROW()+(0), COLUMN()+(-2), 1))*INDIRECT(ADDRESS(ROW()+(0), COLUMN()+(-1), 1)), 2)</f>
        <v>19.92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0.166</v>
      </c>
      <c r="G35" s="14">
        <v>70.3</v>
      </c>
      <c r="H35" s="14">
        <f ca="1">ROUND(INDIRECT(ADDRESS(ROW()+(0), COLUMN()+(-2), 1))*INDIRECT(ADDRESS(ROW()+(0), COLUMN()+(-1), 1)), 2)</f>
        <v>11.67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137.07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1)),INDIRECT(ADDRESS(ROW()+(-12), COLUMN()+(1), 1)),INDIRECT(ADDRESS(ROW()+(-15), COLUMN()+(1), 1))), 2)</f>
        <v>1765.33</v>
      </c>
      <c r="H38" s="14">
        <f ca="1">ROUND(INDIRECT(ADDRESS(ROW()+(0), COLUMN()+(-2), 1))*INDIRECT(ADDRESS(ROW()+(0), COLUMN()+(-1), 1))/100, 2)</f>
        <v>35.31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1)),INDIRECT(ADDRESS(ROW()+(-13), COLUMN()+(0), 1)),INDIRECT(ADDRESS(ROW()+(-16), COLUMN()+(0), 1))), 2)</f>
        <v>1800.64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