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<sst xmlns="http://schemas.openxmlformats.org/spreadsheetml/2006/main" count="82" uniqueCount="82">
  <si>
    <t xml:space="preserve"/>
  </si>
  <si>
    <t xml:space="preserve">QDB060</t>
  </si>
  <si>
    <t xml:space="preserve">m²</t>
  </si>
  <si>
    <t xml:space="preserve">Techumbre plana no transitable, no ventilada, con grava, tipo invertida. Impermeabilización con láminas de PVC, tipo monocapa.</t>
  </si>
  <si>
    <r>
      <rPr>
        <sz val="8.25"/>
        <color rgb="FF000000"/>
        <rFont val="Arial"/>
        <family val="2"/>
      </rPr>
      <t xml:space="preserve">Techumbre plana no transitable, no ventilada, con grava, tipo invertida, pendiente del 1% al 5%. FORMACIÓN DE PENDIENTES: mediante encintado de limatesas, limahoyas y juntas con maestras de tabique de barro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flotado; CAPA SEPARADORA BAJO IMPERMEABILIZACIÓN: geotextil no tejido compuesto por fibras de poliéster unidas por agujeteado, (300 g/m²); IMPERMEABILIZACIÓN: tipo monocapa, no adherida, formada por una membrana impermeabilizante flexible de PVC-P, (fv), de 1,2 mm de espesor, con armado de velo de fibra de vidrio, y con resistencia a la intemperie, fijada en solapes y bordes mediante soldadura termoplástica; CAPA SEPARADORA BAJO AISLAMIENTO: geotextil no tejido compuesto por fibras de poliéster unidas por agujeteado, (300 g/m²); AISLAMIENTO TÉRMICO: panel rígido de poliestireno extruido, de superficie lisa y mecanizado lateral a media madera, de 40 mm de espesor, resistencia a compresión &gt;= 300 kPa; CAPA SEPARADORA BAJO PROTECCIÓN: geotextil no tejido compuesto por fibras de poliéster unidas por agujeteado, (200 g/m²); CAPA DE PROTECCIÓN: Capa de cantos rodados lavados, con un espesor medio de 10 cm. El precio no incluye la losa,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</si>
  <si>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</si>
  <si>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</si>
  <si>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</si>
  <si>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</si>
  <si>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</si>
  <si>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</si>
  <si>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</si>
  <si>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mt04lvc010c</t>
  </si>
  <si>
    <t xml:space="preserve">Ud</t>
  </si>
  <si>
    <t xml:space="preserve">Tabique de barro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</si>
  <si>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</si>
  <si>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</si>
  <si>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</si>
  <si>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</si>
  <si>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</si>
  <si>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</si>
  <si>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</si>
  <si>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</si>
  <si>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</si>
  <si>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</si>
  <si>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</si>
  <si>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</si>
  <si>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</si>
  <si>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</si>
  <si>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</si>
  <si>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</si>
  <si>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</si>
  <si>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</si>
  <si>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mt14gsa020dg</t>
  </si>
  <si>
    <t xml:space="preserve">m²</t>
  </si>
  <si>
    <t xml:space="preserve">Geotextil no tejido compuesto por fibras de poliéster unidas por agujeteado, con una resistencia a la tracción longitudinal de 3,45 kN/m, una resistencia a la tracción transversal de 3,45 kN/m, una apertura de cono a la prueba de perforación dinámica según ISO 13433 inferior a 15 mm, resistencia CBR a punzonamiento 0,8 kN y una masa superficial de 300 g/m².</t>
  </si>
  <si>
    <t xml:space="preserve">mt15dac010c</t>
  </si>
  <si>
    <t xml:space="preserve">m²</t>
  </si>
  <si>
    <t xml:space="preserve">Membrana impermeabilizante flexible de PVC-P, (fv), de 1,2 mm de espesor, con armado de velo de fibra de vidrio, y con resistencia a la intemperie.</t>
  </si>
  <si>
    <t xml:space="preserve">mt15dan020z</t>
  </si>
  <si>
    <t xml:space="preserve">m</t>
  </si>
  <si>
    <t xml:space="preserve">Perfil colaminado de lámina de acero y PVC-P, plano, para remate de impermeabilización en los extremos de las membranas de PVC-P y en encuentros con elementos verticales.</t>
  </si>
  <si>
    <t xml:space="preserve">mt16pxa010aaq</t>
  </si>
  <si>
    <t xml:space="preserve">m²</t>
  </si>
  <si>
    <t xml:space="preserve">Panel rígido de poliestireno extruido, de superficie lisa y mecanizado lateral a media madera, de 40 mm de espesor, resistencia a compresión &gt;= 300 kPa, resistencia térmica 1,2 m²K/W, conductividad térmica 0,033 W/(mK), Euroclase E de reacción al fuego, con código de designación XPS-EN 13164-T1-CS(10/Y)300-DS(70,90)-DLT(2)5-CC(2/1,5/50)125-WL(T)0,7-WD(V)3-FTCD1.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</si>
  <si>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</si>
  <si>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</si>
  <si>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 la prueba de perforación dinámica según ISO 13433 inferior a 27 mm, resistencia CBR a punzonamiento 0,4 kN y una masa superficial de 200 g/m².</t>
  </si>
  <si>
    <t xml:space="preserve">mt01arc010</t>
  </si>
  <si>
    <t xml:space="preserve">t</t>
  </si>
  <si>
    <t xml:space="preserve">Cantos rodados lavados, de granulometría comprendida entre 16 y 32 mm.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</si>
  <si>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</si>
  <si>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</si>
  <si>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</si>
  <si>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</si>
  <si>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</si>
  <si>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</si>
  <si>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</si>
  <si>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</si>
  <si>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</si>
  <si>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</si>
  <si>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</si>
  <si>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</si>
  <si>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</si>
  <si>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mo029</t>
  </si>
  <si>
    <t xml:space="preserve">h</t>
  </si>
  <si>
    <t xml:space="preserve">Oficial aplicador de membranas y mantos impermeabilizantes.</t>
  </si>
  <si>
    <t xml:space="preserve">mo067</t>
  </si>
  <si>
    <t xml:space="preserve">h</t>
  </si>
  <si>
    <t xml:space="preserve">Ayudante aplicador de membranas y mantos impermeabilizantes.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</si>
  <si>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</si>
  <si>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</si>
  <si>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</si>
  <si>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</si>
  <si>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</si>
  <si>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</si>
  <si>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</si>
  <si>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</si>
  <si>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</si>
  <si>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</si>
  <si>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$ 261,10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</si>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</sst>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106.42" customWidth="1"/>
    <col min="5" max="5" width="205.70" customWidth="1"/>
    <col min="6" max="6" width="14.28" customWidth="1"/>
    <col min="7" max="7" width="15.8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</row>
    <row r="5" spans="1:8" ht="139.50" thickBot="1" customHeight="1">
      <c r="A5" s="5" t="s">
        <v>4</v>
      </c>
      <c r="B5" s="5"/>
      <c r="C5" s="5"/>
      <c r="D5" s="5"/>
    </row>
    <row r="8" spans="1:8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2">
        <v>4.93</v>
      </c>
      <c r="H10" s="12">
        <f ca="1">ROUND(INDIRECT(ADDRESS(ROW()+(0), COLUMN()+(-2), 1))*INDIRECT(ADDRESS(ROW()+(0), COLUMN()+(-1), 1)), 2)</f>
        <v>14.79</v>
      </c>
    </row>
    <row r="11" spans="1:8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2">
        <v>2534.33</v>
      </c>
      <c r="H11" s="12">
        <f ca="1">ROUND(INDIRECT(ADDRESS(ROW()+(0), COLUMN()+(-2), 1))*INDIRECT(ADDRESS(ROW()+(0), COLUMN()+(-1), 1)), 2)</f>
        <v>253.43</v>
      </c>
    </row>
    <row r="12" spans="1:8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2">
        <v>1650.52</v>
      </c>
      <c r="H12" s="12">
        <f ca="1">ROUND(INDIRECT(ADDRESS(ROW()+(0), COLUMN()+(-2), 1))*INDIRECT(ADDRESS(ROW()+(0), COLUMN()+(-1), 1)), 2)</f>
        <v>16.51</v>
      </c>
    </row>
    <row r="13" spans="1:8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2">
        <v>39.7</v>
      </c>
      <c r="H13" s="12">
        <f ca="1">ROUND(INDIRECT(ADDRESS(ROW()+(0), COLUMN()+(-2), 1))*INDIRECT(ADDRESS(ROW()+(0), COLUMN()+(-1), 1)), 2)</f>
        <v>0.4</v>
      </c>
    </row>
    <row r="14" spans="1:8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0.008</v>
      </c>
      <c r="G14" s="12">
        <v>22.86</v>
      </c>
      <c r="H14" s="12">
        <f ca="1">ROUND(INDIRECT(ADDRESS(ROW()+(0), COLUMN()+(-2), 1))*INDIRECT(ADDRESS(ROW()+(0), COLUMN()+(-1), 1)), 2)</f>
        <v>0.18</v>
      </c>
    </row>
    <row r="15" spans="1:8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0.065</v>
      </c>
      <c r="G15" s="12">
        <v>315.71</v>
      </c>
      <c r="H15" s="12">
        <f ca="1">ROUND(INDIRECT(ADDRESS(ROW()+(0), COLUMN()+(-2), 1))*INDIRECT(ADDRESS(ROW()+(0), COLUMN()+(-1), 1)), 2)</f>
        <v>20.52</v>
      </c>
    </row>
    <row r="16" spans="1:8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10</v>
      </c>
      <c r="G16" s="12">
        <v>2.24</v>
      </c>
      <c r="H16" s="12">
        <f ca="1">ROUND(INDIRECT(ADDRESS(ROW()+(0), COLUMN()+(-2), 1))*INDIRECT(ADDRESS(ROW()+(0), COLUMN()+(-1), 1)), 2)</f>
        <v>22.4</v>
      </c>
    </row>
    <row r="17" spans="1:8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2.1</v>
      </c>
      <c r="G17" s="12">
        <v>44.84</v>
      </c>
      <c r="H17" s="12">
        <f ca="1">ROUND(INDIRECT(ADDRESS(ROW()+(0), COLUMN()+(-2), 1))*INDIRECT(ADDRESS(ROW()+(0), COLUMN()+(-1), 1)), 2)</f>
        <v>94.16</v>
      </c>
    </row>
    <row r="18" spans="1:8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1.05</v>
      </c>
      <c r="G18" s="12">
        <v>323.63</v>
      </c>
      <c r="H18" s="12">
        <f ca="1">ROUND(INDIRECT(ADDRESS(ROW()+(0), COLUMN()+(-2), 1))*INDIRECT(ADDRESS(ROW()+(0), COLUMN()+(-1), 1)), 2)</f>
        <v>339.81</v>
      </c>
    </row>
    <row r="19" spans="1:8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0.4</v>
      </c>
      <c r="G19" s="12">
        <v>77.48</v>
      </c>
      <c r="H19" s="12">
        <f ca="1">ROUND(INDIRECT(ADDRESS(ROW()+(0), COLUMN()+(-2), 1))*INDIRECT(ADDRESS(ROW()+(0), COLUMN()+(-1), 1)), 2)</f>
        <v>30.99</v>
      </c>
    </row>
    <row r="20" spans="1:8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1.05</v>
      </c>
      <c r="G20" s="12">
        <v>232.72</v>
      </c>
      <c r="H20" s="12">
        <f ca="1">ROUND(INDIRECT(ADDRESS(ROW()+(0), COLUMN()+(-2), 1))*INDIRECT(ADDRESS(ROW()+(0), COLUMN()+(-1), 1)), 2)</f>
        <v>244.36</v>
      </c>
    </row>
    <row r="21" spans="1:8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1.05</v>
      </c>
      <c r="G21" s="12">
        <v>27.59</v>
      </c>
      <c r="H21" s="12">
        <f ca="1">ROUND(INDIRECT(ADDRESS(ROW()+(0), COLUMN()+(-2), 1))*INDIRECT(ADDRESS(ROW()+(0), COLUMN()+(-1), 1)), 2)</f>
        <v>28.97</v>
      </c>
    </row>
    <row r="22" spans="1:8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3">
        <v>0.18</v>
      </c>
      <c r="G22" s="14">
        <v>379.73</v>
      </c>
      <c r="H22" s="14">
        <f ca="1">ROUND(INDIRECT(ADDRESS(ROW()+(0), COLUMN()+(-2), 1))*INDIRECT(ADDRESS(ROW()+(0), COLUMN()+(-1), 1)), 2)</f>
        <v>68.35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1134.87</v>
      </c>
    </row>
    <row r="24" spans="1:8" ht="13.50" thickBot="1" customHeight="1">
      <c r="A24" s="15">
        <v>2</v>
      </c>
      <c r="B24" s="15"/>
      <c r="C24" s="15"/>
      <c r="D24" s="18" t="s">
        <v>52</v>
      </c>
      <c r="E24" s="18"/>
      <c r="F24" s="18"/>
      <c r="G24" s="15"/>
      <c r="H24" s="15"/>
    </row>
    <row r="25" spans="1:8" ht="13.50" thickBot="1" customHeight="1">
      <c r="A25" s="1" t="s">
        <v>53</v>
      </c>
      <c r="B25" s="1"/>
      <c r="C25" s="10" t="s">
        <v>54</v>
      </c>
      <c r="D25" s="1" t="s">
        <v>55</v>
      </c>
      <c r="E25" s="1"/>
      <c r="F25" s="13">
        <v>0.032</v>
      </c>
      <c r="G25" s="14">
        <v>53.58</v>
      </c>
      <c r="H25" s="14">
        <f ca="1">ROUND(INDIRECT(ADDRESS(ROW()+(0), COLUMN()+(-2), 1))*INDIRECT(ADDRESS(ROW()+(0), COLUMN()+(-1), 1)), 2)</f>
        <v>1.71</v>
      </c>
    </row>
    <row r="26" spans="1:8" ht="13.50" thickBot="1" customHeight="1">
      <c r="A26" s="15"/>
      <c r="B26" s="15"/>
      <c r="C26" s="15"/>
      <c r="D26" s="15"/>
      <c r="E26" s="15"/>
      <c r="F26" s="9" t="s">
        <v>56</v>
      </c>
      <c r="G26" s="9"/>
      <c r="H26" s="17">
        <f ca="1">ROUND(SUM(INDIRECT(ADDRESS(ROW()+(-1), COLUMN()+(0), 1))), 2)</f>
        <v>1.71</v>
      </c>
    </row>
    <row r="27" spans="1:8" ht="13.50" thickBot="1" customHeight="1">
      <c r="A27" s="15">
        <v>3</v>
      </c>
      <c r="B27" s="15"/>
      <c r="C27" s="15"/>
      <c r="D27" s="18" t="s">
        <v>57</v>
      </c>
      <c r="E27" s="18"/>
      <c r="F27" s="18"/>
      <c r="G27" s="15"/>
      <c r="H27" s="15"/>
    </row>
    <row r="28" spans="1:8" ht="13.50" thickBot="1" customHeight="1">
      <c r="A28" s="1" t="s">
        <v>58</v>
      </c>
      <c r="B28" s="1"/>
      <c r="C28" s="10" t="s">
        <v>59</v>
      </c>
      <c r="D28" s="1" t="s">
        <v>60</v>
      </c>
      <c r="E28" s="1"/>
      <c r="F28" s="11">
        <v>0.228</v>
      </c>
      <c r="G28" s="12">
        <v>119.98</v>
      </c>
      <c r="H28" s="12">
        <f ca="1">ROUND(INDIRECT(ADDRESS(ROW()+(0), COLUMN()+(-2), 1))*INDIRECT(ADDRESS(ROW()+(0), COLUMN()+(-1), 1)), 2)</f>
        <v>27.36</v>
      </c>
    </row>
    <row r="29" spans="1:8" ht="13.50" thickBot="1" customHeight="1">
      <c r="A29" s="1" t="s">
        <v>61</v>
      </c>
      <c r="B29" s="1"/>
      <c r="C29" s="10" t="s">
        <v>62</v>
      </c>
      <c r="D29" s="1" t="s">
        <v>63</v>
      </c>
      <c r="E29" s="1"/>
      <c r="F29" s="11">
        <v>0.773</v>
      </c>
      <c r="G29" s="12">
        <v>70.3</v>
      </c>
      <c r="H29" s="12">
        <f ca="1">ROUND(INDIRECT(ADDRESS(ROW()+(0), COLUMN()+(-2), 1))*INDIRECT(ADDRESS(ROW()+(0), COLUMN()+(-1), 1)), 2)</f>
        <v>54.34</v>
      </c>
    </row>
    <row r="30" spans="1:8" ht="13.50" thickBot="1" customHeight="1">
      <c r="A30" s="1" t="s">
        <v>64</v>
      </c>
      <c r="B30" s="1"/>
      <c r="C30" s="10" t="s">
        <v>65</v>
      </c>
      <c r="D30" s="1" t="s">
        <v>66</v>
      </c>
      <c r="E30" s="1"/>
      <c r="F30" s="11">
        <v>0.249</v>
      </c>
      <c r="G30" s="12">
        <v>119.98</v>
      </c>
      <c r="H30" s="12">
        <f ca="1">ROUND(INDIRECT(ADDRESS(ROW()+(0), COLUMN()+(-2), 1))*INDIRECT(ADDRESS(ROW()+(0), COLUMN()+(-1), 1)), 2)</f>
        <v>29.88</v>
      </c>
    </row>
    <row r="31" spans="1:8" ht="13.50" thickBot="1" customHeight="1">
      <c r="A31" s="1" t="s">
        <v>67</v>
      </c>
      <c r="B31" s="1"/>
      <c r="C31" s="10" t="s">
        <v>68</v>
      </c>
      <c r="D31" s="1" t="s">
        <v>69</v>
      </c>
      <c r="E31" s="1"/>
      <c r="F31" s="11">
        <v>0.249</v>
      </c>
      <c r="G31" s="12">
        <v>73.05</v>
      </c>
      <c r="H31" s="12">
        <f ca="1">ROUND(INDIRECT(ADDRESS(ROW()+(0), COLUMN()+(-2), 1))*INDIRECT(ADDRESS(ROW()+(0), COLUMN()+(-1), 1)), 2)</f>
        <v>18.19</v>
      </c>
    </row>
    <row r="32" spans="1:8" ht="13.50" thickBot="1" customHeight="1">
      <c r="A32" s="1" t="s">
        <v>70</v>
      </c>
      <c r="B32" s="1"/>
      <c r="C32" s="10" t="s">
        <v>71</v>
      </c>
      <c r="D32" s="1" t="s">
        <v>72</v>
      </c>
      <c r="E32" s="1"/>
      <c r="F32" s="11">
        <v>0.069</v>
      </c>
      <c r="G32" s="12">
        <v>123.28</v>
      </c>
      <c r="H32" s="12">
        <f ca="1">ROUND(INDIRECT(ADDRESS(ROW()+(0), COLUMN()+(-2), 1))*INDIRECT(ADDRESS(ROW()+(0), COLUMN()+(-1), 1)), 2)</f>
        <v>8.51</v>
      </c>
    </row>
    <row r="33" spans="1:8" ht="13.50" thickBot="1" customHeight="1">
      <c r="A33" s="1" t="s">
        <v>73</v>
      </c>
      <c r="B33" s="1"/>
      <c r="C33" s="10" t="s">
        <v>74</v>
      </c>
      <c r="D33" s="1" t="s">
        <v>75</v>
      </c>
      <c r="E33" s="1"/>
      <c r="F33" s="13">
        <v>0.069</v>
      </c>
      <c r="G33" s="14">
        <v>73.05</v>
      </c>
      <c r="H33" s="14">
        <f ca="1">ROUND(INDIRECT(ADDRESS(ROW()+(0), COLUMN()+(-2), 1))*INDIRECT(ADDRESS(ROW()+(0), COLUMN()+(-1), 1)), 2)</f>
        <v>5.04</v>
      </c>
    </row>
    <row r="34" spans="1:8" ht="13.50" thickBot="1" customHeight="1">
      <c r="A34" s="15"/>
      <c r="B34" s="15"/>
      <c r="C34" s="15"/>
      <c r="D34" s="15"/>
      <c r="E34" s="15"/>
      <c r="F34" s="9" t="s">
        <v>76</v>
      </c>
      <c r="G34" s="9"/>
      <c r="H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143.32</v>
      </c>
    </row>
    <row r="35" spans="1:8" ht="13.50" thickBot="1" customHeight="1">
      <c r="A35" s="15">
        <v>4</v>
      </c>
      <c r="B35" s="15"/>
      <c r="C35" s="15"/>
      <c r="D35" s="18" t="s">
        <v>77</v>
      </c>
      <c r="E35" s="18"/>
      <c r="F35" s="18"/>
      <c r="G35" s="15"/>
      <c r="H35" s="15"/>
    </row>
    <row r="36" spans="1:8" ht="13.50" thickBot="1" customHeight="1">
      <c r="A36" s="19"/>
      <c r="B36" s="19"/>
      <c r="C36" s="20" t="s">
        <v>78</v>
      </c>
      <c r="D36" s="19" t="s">
        <v>79</v>
      </c>
      <c r="E36" s="19"/>
      <c r="F36" s="13">
        <v>2</v>
      </c>
      <c r="G36" s="14">
        <f ca="1">ROUND(SUM(INDIRECT(ADDRESS(ROW()+(-2), COLUMN()+(1), 1)),INDIRECT(ADDRESS(ROW()+(-10), COLUMN()+(1), 1)),INDIRECT(ADDRESS(ROW()+(-13), COLUMN()+(1), 1))), 2)</f>
        <v>1279.9</v>
      </c>
      <c r="H36" s="14">
        <f ca="1">ROUND(INDIRECT(ADDRESS(ROW()+(0), COLUMN()+(-2), 1))*INDIRECT(ADDRESS(ROW()+(0), COLUMN()+(-1), 1))/100, 2)</f>
        <v>25.6</v>
      </c>
    </row>
    <row r="37" spans="1:8" ht="13.50" thickBot="1" customHeight="1">
      <c r="A37" s="21" t="s">
        <v>80</v>
      </c>
      <c r="B37" s="21"/>
      <c r="C37" s="22"/>
      <c r="D37" s="23"/>
      <c r="E37" s="23"/>
      <c r="F37" s="24" t="s">
        <v>81</v>
      </c>
      <c r="G37" s="25"/>
      <c r="H37" s="26">
        <f ca="1">ROUND(SUM(INDIRECT(ADDRESS(ROW()+(-1), COLUMN()+(0), 1)),INDIRECT(ADDRESS(ROW()+(-3), COLUMN()+(0), 1)),INDIRECT(ADDRESS(ROW()+(-11), COLUMN()+(0), 1)),INDIRECT(ADDRESS(ROW()+(-14), COLUMN()+(0), 1))), 2)</f>
        <v>1305.5</v>
      </c>
    </row>
  </sheetData>
  <mergeCells count="66">
    <mergeCell ref="A1:H1"/>
    <mergeCell ref="C3:D3"/>
    <mergeCell ref="A5:D5"/>
    <mergeCell ref="A8:B8"/>
    <mergeCell ref="D8:E8"/>
    <mergeCell ref="A9:B9"/>
    <mergeCell ref="D9:F9"/>
    <mergeCell ref="A10:B10"/>
    <mergeCell ref="D10:E10"/>
    <mergeCell ref="A11:B11"/>
    <mergeCell ref="D11:E11"/>
    <mergeCell ref="A12:B12"/>
    <mergeCell ref="D12:E12"/>
    <mergeCell ref="A13:B13"/>
    <mergeCell ref="D13:E13"/>
    <mergeCell ref="A14:B14"/>
    <mergeCell ref="D14:E14"/>
    <mergeCell ref="A15:B15"/>
    <mergeCell ref="D15:E15"/>
    <mergeCell ref="A16:B16"/>
    <mergeCell ref="D16:E16"/>
    <mergeCell ref="A17:B17"/>
    <mergeCell ref="D17:E17"/>
    <mergeCell ref="A18:B18"/>
    <mergeCell ref="D18:E18"/>
    <mergeCell ref="A19:B19"/>
    <mergeCell ref="D19:E19"/>
    <mergeCell ref="A20:B20"/>
    <mergeCell ref="D20:E20"/>
    <mergeCell ref="A21:B21"/>
    <mergeCell ref="D21:E21"/>
    <mergeCell ref="A22:B22"/>
    <mergeCell ref="D22:E22"/>
    <mergeCell ref="A23:B23"/>
    <mergeCell ref="D23:E23"/>
    <mergeCell ref="F23:G23"/>
    <mergeCell ref="A24:B24"/>
    <mergeCell ref="D24:F24"/>
    <mergeCell ref="A25:B25"/>
    <mergeCell ref="D25:E25"/>
    <mergeCell ref="A26:B26"/>
    <mergeCell ref="D26:E26"/>
    <mergeCell ref="F26:G26"/>
    <mergeCell ref="A27:B27"/>
    <mergeCell ref="D27:F27"/>
    <mergeCell ref="A28:B28"/>
    <mergeCell ref="D28:E28"/>
    <mergeCell ref="A29:B29"/>
    <mergeCell ref="D29:E29"/>
    <mergeCell ref="A30:B30"/>
    <mergeCell ref="D30:E30"/>
    <mergeCell ref="A31:B31"/>
    <mergeCell ref="D31:E31"/>
    <mergeCell ref="A32:B32"/>
    <mergeCell ref="D32:E32"/>
    <mergeCell ref="A33:B33"/>
    <mergeCell ref="D33:E33"/>
    <mergeCell ref="A34:B34"/>
    <mergeCell ref="D34:E34"/>
    <mergeCell ref="F34:G34"/>
    <mergeCell ref="A35:B35"/>
    <mergeCell ref="D35:F35"/>
    <mergeCell ref="A36:B36"/>
    <mergeCell ref="D36:E36"/>
    <mergeCell ref="A37:E37"/>
    <mergeCell ref="F37:G37"/>
  </mergeCells>
  <pageMargins left="0.147638" right="0.147638" top="0.206693" bottom="0.206693" header="0.0" footer="0.0"/>
  <pageSetup paperSize="9" orientation="portrait"/>
  <rowBreaks count="0" manualBreakCount="0">
    </rowBreaks>
</worksheet>
</file>