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<sst xmlns="http://schemas.openxmlformats.org/spreadsheetml/2006/main" count="85" uniqueCount="85">
  <si>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</si>
  <si>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QDB022</t>
  </si>
  <si>
    <t xml:space="preserve">m²</t>
  </si>
  <si>
    <t xml:space="preserve">Techumbre plana no transitable, no ventilada, con grava, tipo invertida.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</si>
  <si>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no transitable, no ventilada, con grava,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bicapa, adherida, compuesta por manto prefabricado de betún modificado con elastómero SBS, de 2,5 mm de espesor, con armado de fieltro de fibra de vidrio de 60 g/m², previa imprimación con emulsión asfáltica aniónica con cargas, y manto prefabricado de betún modificado con elastómero SBS, de 2,5 mm de espesor, con armado de fieltro de poliéster no tejido de 160 g/m² adherido al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</si>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</sst>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164.12</v>
      </c>
      <c r="H17" s="12">
        <f ca="1">ROUND(INDIRECT(ADDRESS(ROW()+(0), COLUMN()+(-2), 1))*INDIRECT(ADDRESS(ROW()+(0), COLUMN()+(-1), 1)), 2)</f>
        <v>180.53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142.28</v>
      </c>
      <c r="H18" s="12">
        <f ca="1">ROUND(INDIRECT(ADDRESS(ROW()+(0), COLUMN()+(-2), 1))*INDIRECT(ADDRESS(ROW()+(0), COLUMN()+(-1), 1)), 2)</f>
        <v>156.51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20.12</v>
      </c>
      <c r="H20" s="12">
        <f ca="1">ROUND(INDIRECT(ADDRESS(ROW()+(0), COLUMN()+(-2), 1))*INDIRECT(ADDRESS(ROW()+(0), COLUMN()+(-1), 1)), 2)</f>
        <v>21.13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232.72</v>
      </c>
      <c r="H21" s="12">
        <f ca="1">ROUND(INDIRECT(ADDRESS(ROW()+(0), COLUMN()+(-2), 1))*INDIRECT(ADDRESS(ROW()+(0), COLUMN()+(-1), 1)), 2)</f>
        <v>244.36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27.59</v>
      </c>
      <c r="H22" s="12">
        <f ca="1">ROUND(INDIRECT(ADDRESS(ROW()+(0), COLUMN()+(-2), 1))*INDIRECT(ADDRESS(ROW()+(0), COLUMN()+(-1), 1)), 2)</f>
        <v>28.97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0.18</v>
      </c>
      <c r="G23" s="14">
        <v>379.73</v>
      </c>
      <c r="H23" s="14">
        <f ca="1">ROUND(INDIRECT(ADDRESS(ROW()+(0), COLUMN()+(-2), 1))*INDIRECT(ADDRESS(ROW()+(0), COLUMN()+(-1), 1)), 2)</f>
        <v>68.35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1057.4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0.032</v>
      </c>
      <c r="G26" s="14">
        <v>53.58</v>
      </c>
      <c r="H26" s="14">
        <f ca="1">ROUND(INDIRECT(ADDRESS(ROW()+(0), COLUMN()+(-2), 1))*INDIRECT(ADDRESS(ROW()+(0), COLUMN()+(-1), 1)), 2)</f>
        <v>1.71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1.71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0.228</v>
      </c>
      <c r="G29" s="12">
        <v>119.98</v>
      </c>
      <c r="H29" s="12">
        <f ca="1">ROUND(INDIRECT(ADDRESS(ROW()+(0), COLUMN()+(-2), 1))*INDIRECT(ADDRESS(ROW()+(0), COLUMN()+(-1), 1)), 2)</f>
        <v>27.36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0.773</v>
      </c>
      <c r="G30" s="12">
        <v>70.3</v>
      </c>
      <c r="H30" s="12">
        <f ca="1">ROUND(INDIRECT(ADDRESS(ROW()+(0), COLUMN()+(-2), 1))*INDIRECT(ADDRESS(ROW()+(0), COLUMN()+(-1), 1)), 2)</f>
        <v>54.34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0.29</v>
      </c>
      <c r="G31" s="12">
        <v>119.98</v>
      </c>
      <c r="H31" s="12">
        <f ca="1">ROUND(INDIRECT(ADDRESS(ROW()+(0), COLUMN()+(-2), 1))*INDIRECT(ADDRESS(ROW()+(0), COLUMN()+(-1), 1)), 2)</f>
        <v>34.79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0.29</v>
      </c>
      <c r="G32" s="12">
        <v>73.05</v>
      </c>
      <c r="H32" s="12">
        <f ca="1">ROUND(INDIRECT(ADDRESS(ROW()+(0), COLUMN()+(-2), 1))*INDIRECT(ADDRESS(ROW()+(0), COLUMN()+(-1), 1)), 2)</f>
        <v>21.18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0.069</v>
      </c>
      <c r="G33" s="12">
        <v>123.28</v>
      </c>
      <c r="H33" s="12">
        <f ca="1">ROUND(INDIRECT(ADDRESS(ROW()+(0), COLUMN()+(-2), 1))*INDIRECT(ADDRESS(ROW()+(0), COLUMN()+(-1), 1)), 2)</f>
        <v>8.51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3">
        <v>0.069</v>
      </c>
      <c r="G34" s="14">
        <v>73.05</v>
      </c>
      <c r="H34" s="14">
        <f ca="1">ROUND(INDIRECT(ADDRESS(ROW()+(0), COLUMN()+(-2), 1))*INDIRECT(ADDRESS(ROW()+(0), COLUMN()+(-1), 1)), 2)</f>
        <v>5.04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151.22</v>
      </c>
    </row>
    <row r="36" spans="1:8" ht="13.50" thickBot="1" customHeight="1">
      <c r="A36" s="15">
        <v>4</v>
      </c>
      <c r="B36" s="15"/>
      <c r="C36" s="15"/>
      <c r="D36" s="18" t="s">
        <v>80</v>
      </c>
      <c r="E36" s="18"/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19" t="s">
        <v>82</v>
      </c>
      <c r="E37" s="19"/>
      <c r="F37" s="13">
        <v>2</v>
      </c>
      <c r="G37" s="14">
        <f ca="1">ROUND(SUM(INDIRECT(ADDRESS(ROW()+(-2), COLUMN()+(1), 1)),INDIRECT(ADDRESS(ROW()+(-10), COLUMN()+(1), 1)),INDIRECT(ADDRESS(ROW()+(-13), COLUMN()+(1), 1))), 2)</f>
        <v>1210.33</v>
      </c>
      <c r="H37" s="14">
        <f ca="1">ROUND(INDIRECT(ADDRESS(ROW()+(0), COLUMN()+(-2), 1))*INDIRECT(ADDRESS(ROW()+(0), COLUMN()+(-1), 1))/100, 2)</f>
        <v>24.21</v>
      </c>
    </row>
    <row r="38" spans="1:8" ht="13.50" thickBot="1" customHeight="1">
      <c r="A38" s="21" t="s">
        <v>83</v>
      </c>
      <c r="B38" s="21"/>
      <c r="C38" s="22"/>
      <c r="D38" s="23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1234.54</v>
      </c>
    </row>
  </sheetData>
  <mergeCells count="6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F35:G35"/>
    <mergeCell ref="A36:B36"/>
    <mergeCell ref="D36:F36"/>
    <mergeCell ref="A37:B37"/>
    <mergeCell ref="D37:E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