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<sst xmlns="http://schemas.openxmlformats.org/spreadsheetml/2006/main" count="73" uniqueCount="73">
  <si>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</si>
  <si>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QAG040</t>
  </si>
  <si>
    <t xml:space="preserve">m²</t>
  </si>
  <si>
    <t xml:space="preserve">Techumbre plana transitable, no ventilada, con piso flotante aislante, tipo invertida. Impermeabilización con membranas de poliolefinas, tipo monocapa.</t>
  </si>
  <si>
    <r>
      <rPr>
        <sz val="8.25"/>
        <color rgb="FF000000"/>
        <rFont val="Arial"/>
        <family val="2"/>
      </rPr>
      <t xml:space="preserve">Techumbre plana transitable, no ventilada, con piso flotante aislante,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no tejido compuesto por fibras de poliéster unidas por agujeteado, (200 g/m²); CAPA DE PROTECCIÓN Y AISLAMIENTO TÉRMICO: piso flotante de baldosas aislantes, formadas por 35 mm de mortero y 40 mm de poliestireno extruido, de 600x600 mm, color gris, acabado poroso, colocadas directamente sobre la capa separadora.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</si>
  <si>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</si>
  <si>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</si>
  <si>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</si>
  <si>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</si>
  <si>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</si>
  <si>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</si>
  <si>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</si>
  <si>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</si>
  <si>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</si>
  <si>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</si>
  <si>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</si>
  <si>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</si>
  <si>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</si>
  <si>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</si>
  <si>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</si>
  <si>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</si>
  <si>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</si>
  <si>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</si>
  <si>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</si>
  <si>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</si>
  <si>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</si>
  <si>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</si>
  <si>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</si>
  <si>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</si>
  <si>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</si>
  <si>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</si>
  <si>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</si>
  <si>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</si>
  <si>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</si>
  <si>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</si>
  <si>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</si>
  <si>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</si>
  <si>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</si>
  <si>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</si>
  <si>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</si>
  <si>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</si>
  <si>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</si>
  <si>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</si>
  <si>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</si>
  <si>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</si>
  <si>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mt15lfs010a</t>
  </si>
  <si>
    <t xml:space="preserve">m²</t>
  </si>
  <si>
    <t xml:space="preserve">Baldosa aislante, formada por 35 mm de mortero y 40 mm de poliestireno extruido, conductividad térmica 0,033 W/(mK).</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</si>
  <si>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</si>
  <si>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</si>
  <si>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</si>
  <si>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</si>
  <si>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</si>
  <si>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</si>
  <si>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</si>
  <si>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</si>
  <si>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</si>
  <si>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</si>
  <si>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</si>
  <si>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</si>
  <si>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</si>
  <si>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</si>
  <si>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</si>
  <si>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</si>
  <si>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</si>
  <si>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</si>
  <si>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</si>
  <si>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</si>
  <si>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</si>
  <si>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</si>
  <si>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</si>
  <si>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$ 592,73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</si>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</sst>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29.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3</v>
      </c>
      <c r="G10" s="12">
        <v>4.93</v>
      </c>
      <c r="H10" s="12">
        <f ca="1">ROUND(INDIRECT(ADDRESS(ROW()+(0), COLUMN()+(-2), 1))*INDIRECT(ADDRESS(ROW()+(0), COLUMN()+(-1), 1)), 2)</f>
        <v>14.79</v>
      </c>
    </row>
    <row r="11" spans="1:8" ht="13.50" thickBot="1" customHeight="1">
      <c r="A11" s="1" t="s">
        <v>15</v>
      </c>
      <c r="B11" s="1"/>
      <c r="C11" s="10" t="s">
        <v>16</v>
      </c>
      <c r="D11" s="10"/>
      <c r="E11" s="1" t="s">
        <v>17</v>
      </c>
      <c r="F11" s="11">
        <v>0.1</v>
      </c>
      <c r="G11" s="12">
        <v>2534.33</v>
      </c>
      <c r="H11" s="12">
        <f ca="1">ROUND(INDIRECT(ADDRESS(ROW()+(0), COLUMN()+(-2), 1))*INDIRECT(ADDRESS(ROW()+(0), COLUMN()+(-1), 1)), 2)</f>
        <v>253.43</v>
      </c>
    </row>
    <row r="12" spans="1:8" ht="13.50" thickBot="1" customHeight="1">
      <c r="A12" s="1" t="s">
        <v>18</v>
      </c>
      <c r="B12" s="1"/>
      <c r="C12" s="10" t="s">
        <v>19</v>
      </c>
      <c r="D12" s="10"/>
      <c r="E12" s="1" t="s">
        <v>20</v>
      </c>
      <c r="F12" s="11">
        <v>0.01</v>
      </c>
      <c r="G12" s="12">
        <v>1650.52</v>
      </c>
      <c r="H12" s="12">
        <f ca="1">ROUND(INDIRECT(ADDRESS(ROW()+(0), COLUMN()+(-2), 1))*INDIRECT(ADDRESS(ROW()+(0), COLUMN()+(-1), 1)), 2)</f>
        <v>16.51</v>
      </c>
    </row>
    <row r="13" spans="1:8" ht="34.50" thickBot="1" customHeight="1">
      <c r="A13" s="1" t="s">
        <v>21</v>
      </c>
      <c r="B13" s="1"/>
      <c r="C13" s="10" t="s">
        <v>22</v>
      </c>
      <c r="D13" s="10"/>
      <c r="E13" s="1" t="s">
        <v>23</v>
      </c>
      <c r="F13" s="11">
        <v>0.01</v>
      </c>
      <c r="G13" s="12">
        <v>39.7</v>
      </c>
      <c r="H13" s="12">
        <f ca="1">ROUND(INDIRECT(ADDRESS(ROW()+(0), COLUMN()+(-2), 1))*INDIRECT(ADDRESS(ROW()+(0), COLUMN()+(-1), 1)), 2)</f>
        <v>0.4</v>
      </c>
    </row>
    <row r="14" spans="1:8" ht="13.50" thickBot="1" customHeight="1">
      <c r="A14" s="1" t="s">
        <v>24</v>
      </c>
      <c r="B14" s="1"/>
      <c r="C14" s="10" t="s">
        <v>25</v>
      </c>
      <c r="D14" s="10"/>
      <c r="E14" s="1" t="s">
        <v>26</v>
      </c>
      <c r="F14" s="11">
        <v>0.008</v>
      </c>
      <c r="G14" s="12">
        <v>22.86</v>
      </c>
      <c r="H14" s="12">
        <f ca="1">ROUND(INDIRECT(ADDRESS(ROW()+(0), COLUMN()+(-2), 1))*INDIRECT(ADDRESS(ROW()+(0), COLUMN()+(-1), 1)), 2)</f>
        <v>0.18</v>
      </c>
    </row>
    <row r="15" spans="1:8" ht="13.50" thickBot="1" customHeight="1">
      <c r="A15" s="1" t="s">
        <v>27</v>
      </c>
      <c r="B15" s="1"/>
      <c r="C15" s="10" t="s">
        <v>28</v>
      </c>
      <c r="D15" s="10"/>
      <c r="E15" s="1" t="s">
        <v>29</v>
      </c>
      <c r="F15" s="11">
        <v>0.065</v>
      </c>
      <c r="G15" s="12">
        <v>315.71</v>
      </c>
      <c r="H15" s="12">
        <f ca="1">ROUND(INDIRECT(ADDRESS(ROW()+(0), COLUMN()+(-2), 1))*INDIRECT(ADDRESS(ROW()+(0), COLUMN()+(-1), 1)), 2)</f>
        <v>20.52</v>
      </c>
    </row>
    <row r="16" spans="1:8" ht="13.50" thickBot="1" customHeight="1">
      <c r="A16" s="1" t="s">
        <v>30</v>
      </c>
      <c r="B16" s="1"/>
      <c r="C16" s="10" t="s">
        <v>31</v>
      </c>
      <c r="D16" s="10"/>
      <c r="E16" s="1" t="s">
        <v>32</v>
      </c>
      <c r="F16" s="11">
        <v>10</v>
      </c>
      <c r="G16" s="12">
        <v>2.24</v>
      </c>
      <c r="H16" s="12">
        <f ca="1">ROUND(INDIRECT(ADDRESS(ROW()+(0), COLUMN()+(-2), 1))*INDIRECT(ADDRESS(ROW()+(0), COLUMN()+(-1), 1)), 2)</f>
        <v>22.4</v>
      </c>
    </row>
    <row r="17" spans="1:8" ht="34.50" thickBot="1" customHeight="1">
      <c r="A17" s="1" t="s">
        <v>33</v>
      </c>
      <c r="B17" s="1"/>
      <c r="C17" s="10" t="s">
        <v>34</v>
      </c>
      <c r="D17" s="10"/>
      <c r="E17" s="1" t="s">
        <v>35</v>
      </c>
      <c r="F17" s="11">
        <v>4</v>
      </c>
      <c r="G17" s="12">
        <v>10.26</v>
      </c>
      <c r="H17" s="12">
        <f ca="1">ROUND(INDIRECT(ADDRESS(ROW()+(0), COLUMN()+(-2), 1))*INDIRECT(ADDRESS(ROW()+(0), COLUMN()+(-1), 1)), 2)</f>
        <v>41.04</v>
      </c>
    </row>
    <row r="18" spans="1:8" ht="34.50" thickBot="1" customHeight="1">
      <c r="A18" s="1" t="s">
        <v>36</v>
      </c>
      <c r="B18" s="1"/>
      <c r="C18" s="10" t="s">
        <v>37</v>
      </c>
      <c r="D18" s="10"/>
      <c r="E18" s="1" t="s">
        <v>38</v>
      </c>
      <c r="F18" s="11">
        <v>1.1</v>
      </c>
      <c r="G18" s="12">
        <v>388.31</v>
      </c>
      <c r="H18" s="12">
        <f ca="1">ROUND(INDIRECT(ADDRESS(ROW()+(0), COLUMN()+(-2), 1))*INDIRECT(ADDRESS(ROW()+(0), COLUMN()+(-1), 1)), 2)</f>
        <v>427.14</v>
      </c>
    </row>
    <row r="19" spans="1:8" ht="34.50" thickBot="1" customHeight="1">
      <c r="A19" s="1" t="s">
        <v>39</v>
      </c>
      <c r="B19" s="1"/>
      <c r="C19" s="10" t="s">
        <v>40</v>
      </c>
      <c r="D19" s="10"/>
      <c r="E19" s="1" t="s">
        <v>41</v>
      </c>
      <c r="F19" s="11">
        <v>0.3</v>
      </c>
      <c r="G19" s="12">
        <v>43.98</v>
      </c>
      <c r="H19" s="12">
        <f ca="1">ROUND(INDIRECT(ADDRESS(ROW()+(0), COLUMN()+(-2), 1))*INDIRECT(ADDRESS(ROW()+(0), COLUMN()+(-1), 1)), 2)</f>
        <v>13.19</v>
      </c>
    </row>
    <row r="20" spans="1:8" ht="55.50" thickBot="1" customHeight="1">
      <c r="A20" s="1" t="s">
        <v>42</v>
      </c>
      <c r="B20" s="1"/>
      <c r="C20" s="10" t="s">
        <v>43</v>
      </c>
      <c r="D20" s="10"/>
      <c r="E20" s="1" t="s">
        <v>44</v>
      </c>
      <c r="F20" s="11">
        <v>1.05</v>
      </c>
      <c r="G20" s="12">
        <v>27.59</v>
      </c>
      <c r="H20" s="12">
        <f ca="1">ROUND(INDIRECT(ADDRESS(ROW()+(0), COLUMN()+(-2), 1))*INDIRECT(ADDRESS(ROW()+(0), COLUMN()+(-1), 1)), 2)</f>
        <v>28.97</v>
      </c>
    </row>
    <row r="21" spans="1:8" ht="24.00" thickBot="1" customHeight="1">
      <c r="A21" s="1" t="s">
        <v>45</v>
      </c>
      <c r="B21" s="1"/>
      <c r="C21" s="10" t="s">
        <v>46</v>
      </c>
      <c r="D21" s="10"/>
      <c r="E21" s="1" t="s">
        <v>47</v>
      </c>
      <c r="F21" s="13">
        <v>1.05</v>
      </c>
      <c r="G21" s="14">
        <v>736.37</v>
      </c>
      <c r="H21" s="14">
        <f ca="1">ROUND(INDIRECT(ADDRESS(ROW()+(0), COLUMN()+(-2), 1))*INDIRECT(ADDRESS(ROW()+(0), COLUMN()+(-1), 1)), 2)</f>
        <v>773.19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1611.76</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3">
        <v>0.032</v>
      </c>
      <c r="G24" s="14">
        <v>53.58</v>
      </c>
      <c r="H24" s="14">
        <f ca="1">ROUND(INDIRECT(ADDRESS(ROW()+(0), COLUMN()+(-2), 1))*INDIRECT(ADDRESS(ROW()+(0), COLUMN()+(-1), 1)), 2)</f>
        <v>1.71</v>
      </c>
    </row>
    <row r="25" spans="1:8" ht="13.50" thickBot="1" customHeight="1">
      <c r="A25" s="15"/>
      <c r="B25" s="15"/>
      <c r="C25" s="15"/>
      <c r="D25" s="15"/>
      <c r="E25" s="15"/>
      <c r="F25" s="9" t="s">
        <v>53</v>
      </c>
      <c r="G25" s="9"/>
      <c r="H25" s="17">
        <f ca="1">ROUND(SUM(INDIRECT(ADDRESS(ROW()+(-1), COLUMN()+(0), 1))), 2)</f>
        <v>1.71</v>
      </c>
    </row>
    <row r="26" spans="1:8" ht="13.50" thickBot="1" customHeight="1">
      <c r="A26" s="15">
        <v>3</v>
      </c>
      <c r="B26" s="15"/>
      <c r="C26" s="15"/>
      <c r="D26" s="15"/>
      <c r="E26" s="18" t="s">
        <v>54</v>
      </c>
      <c r="F26" s="18"/>
      <c r="G26" s="15"/>
      <c r="H26" s="15"/>
    </row>
    <row r="27" spans="1:8" ht="13.50" thickBot="1" customHeight="1">
      <c r="A27" s="1" t="s">
        <v>55</v>
      </c>
      <c r="B27" s="1"/>
      <c r="C27" s="10" t="s">
        <v>56</v>
      </c>
      <c r="D27" s="10"/>
      <c r="E27" s="1" t="s">
        <v>57</v>
      </c>
      <c r="F27" s="11">
        <v>0.262</v>
      </c>
      <c r="G27" s="12">
        <v>119.98</v>
      </c>
      <c r="H27" s="12">
        <f ca="1">ROUND(INDIRECT(ADDRESS(ROW()+(0), COLUMN()+(-2), 1))*INDIRECT(ADDRESS(ROW()+(0), COLUMN()+(-1), 1)), 2)</f>
        <v>31.43</v>
      </c>
    </row>
    <row r="28" spans="1:8" ht="13.50" thickBot="1" customHeight="1">
      <c r="A28" s="1" t="s">
        <v>58</v>
      </c>
      <c r="B28" s="1"/>
      <c r="C28" s="10" t="s">
        <v>59</v>
      </c>
      <c r="D28" s="10"/>
      <c r="E28" s="1" t="s">
        <v>60</v>
      </c>
      <c r="F28" s="11">
        <v>0.635</v>
      </c>
      <c r="G28" s="12">
        <v>70.3</v>
      </c>
      <c r="H28" s="12">
        <f ca="1">ROUND(INDIRECT(ADDRESS(ROW()+(0), COLUMN()+(-2), 1))*INDIRECT(ADDRESS(ROW()+(0), COLUMN()+(-1), 1)), 2)</f>
        <v>44.64</v>
      </c>
    </row>
    <row r="29" spans="1:8" ht="13.50" thickBot="1" customHeight="1">
      <c r="A29" s="1" t="s">
        <v>61</v>
      </c>
      <c r="B29" s="1"/>
      <c r="C29" s="10" t="s">
        <v>62</v>
      </c>
      <c r="D29" s="10"/>
      <c r="E29" s="1" t="s">
        <v>63</v>
      </c>
      <c r="F29" s="11">
        <v>0.207</v>
      </c>
      <c r="G29" s="12">
        <v>119.98</v>
      </c>
      <c r="H29" s="12">
        <f ca="1">ROUND(INDIRECT(ADDRESS(ROW()+(0), COLUMN()+(-2), 1))*INDIRECT(ADDRESS(ROW()+(0), COLUMN()+(-1), 1)), 2)</f>
        <v>24.84</v>
      </c>
    </row>
    <row r="30" spans="1:8" ht="13.50" thickBot="1" customHeight="1">
      <c r="A30" s="1" t="s">
        <v>64</v>
      </c>
      <c r="B30" s="1"/>
      <c r="C30" s="10" t="s">
        <v>65</v>
      </c>
      <c r="D30" s="10"/>
      <c r="E30" s="1" t="s">
        <v>66</v>
      </c>
      <c r="F30" s="13">
        <v>0.207</v>
      </c>
      <c r="G30" s="14">
        <v>73.05</v>
      </c>
      <c r="H30" s="14">
        <f ca="1">ROUND(INDIRECT(ADDRESS(ROW()+(0), COLUMN()+(-2), 1))*INDIRECT(ADDRESS(ROW()+(0), COLUMN()+(-1), 1)), 2)</f>
        <v>15.12</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 2)</f>
        <v>116.03</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1)),INDIRECT(ADDRESS(ROW()+(-8), COLUMN()+(1), 1)),INDIRECT(ADDRESS(ROW()+(-11), COLUMN()+(1), 1))), 2)</f>
        <v>1729.5</v>
      </c>
      <c r="H33" s="14">
        <f ca="1">ROUND(INDIRECT(ADDRESS(ROW()+(0), COLUMN()+(-2), 1))*INDIRECT(ADDRESS(ROW()+(0), COLUMN()+(-1), 1))/100, 2)</f>
        <v>34.59</v>
      </c>
    </row>
    <row r="34" spans="1:8" ht="13.50" thickBot="1" customHeight="1">
      <c r="A34" s="21" t="s">
        <v>71</v>
      </c>
      <c r="B34" s="21"/>
      <c r="C34" s="22"/>
      <c r="D34" s="22"/>
      <c r="E34" s="23"/>
      <c r="F34" s="24" t="s">
        <v>72</v>
      </c>
      <c r="G34" s="25"/>
      <c r="H34" s="26">
        <f ca="1">ROUND(SUM(INDIRECT(ADDRESS(ROW()+(-1), COLUMN()+(0), 1)),INDIRECT(ADDRESS(ROW()+(-3), COLUMN()+(0), 1)),INDIRECT(ADDRESS(ROW()+(-9), COLUMN()+(0), 1)),INDIRECT(ADDRESS(ROW()+(-12), COLUMN()+(0), 1))), 2)</f>
        <v>1764.09</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