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<sst xmlns="http://schemas.openxmlformats.org/spreadsheetml/2006/main" count="91" uniqueCount="91">
  <si>
    <t xml:space="preserve"/>
  </si>
  <si>
    <t xml:space="preserve">QAE030</t>
  </si>
  <si>
    <t xml:space="preserve">m²</t>
  </si>
  <si>
    <t xml:space="preserve">Techumbre plana transitable, no ventilada, con piso flotante sobre soportes, tipo convencional. Impermeabilización con membranas de poliolefinas, tipo monocapa.</t>
  </si>
  <si>
    <r>
      <rPr>
        <sz val="8.25"/>
        <color rgb="FF000000"/>
        <rFont val="Arial"/>
        <family val="2"/>
      </rPr>
      <t xml:space="preserve">Techumbre plana transitable, no ventilada, con piso flotante sobre soportes, tipo convencional, pendiente del 1% al 5%, para tráfico peatonal privado. FORMACIÓN DE PENDIENTES: mediante encintado de limatesas, limahoyas y juntas con maestras de tabique de barro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flotado;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SEPARADORA BAJO PROTECCIÓN: geotextil de polipropileno-polietileno, (125 g/m²); CAPA DE PROTECCIÓN: piso flotante de baldosas de cemento de 40x40 cm, apoyadas sobre soportes regulables, de 30 a 50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</si>
  <si>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</si>
  <si>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</si>
  <si>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</si>
  <si>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</si>
  <si>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</si>
  <si>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</si>
  <si>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</si>
  <si>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</si>
  <si>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</si>
  <si>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</si>
  <si>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</si>
  <si>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</si>
  <si>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</si>
  <si>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</si>
  <si>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</si>
  <si>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</si>
  <si>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</si>
  <si>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</si>
  <si>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</si>
  <si>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</si>
  <si>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</si>
  <si>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</si>
  <si>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</si>
  <si>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</si>
  <si>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</si>
  <si>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</si>
  <si>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</si>
  <si>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</si>
  <si>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</si>
  <si>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</si>
  <si>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</si>
  <si>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</si>
  <si>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</si>
  <si>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</si>
  <si>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</si>
  <si>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</si>
  <si>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</si>
  <si>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</si>
  <si>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</si>
  <si>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</si>
  <si>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</si>
  <si>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</si>
  <si>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</si>
  <si>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</si>
  <si>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</si>
  <si>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</si>
  <si>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</si>
  <si>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</si>
  <si>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 la prueba de perforación dinámica según ISO 13433 inferior a 28 mm, resistencia CBR a punzonamiento 1,56 kN y una masa superficial de 125 g/m².</t>
  </si>
  <si>
    <t xml:space="preserve">mt18acc030aa</t>
  </si>
  <si>
    <t xml:space="preserve">Ud</t>
  </si>
  <si>
    <t xml:space="preserve">Soporte regulable, de poliolefinas, con adición de carga mineral, de color negro, con 750 kg de capacidad mecánica a compresión y base redonda plana, para alturas entre 30 y 50 mm; estabilidad térmica de -25°C hasta 110°C; imputrescible, con resistencia al envejecimiento y a la intemperie.</t>
  </si>
  <si>
    <t xml:space="preserve">mt18bho010b</t>
  </si>
  <si>
    <t xml:space="preserve">m²</t>
  </si>
  <si>
    <t xml:space="preserve">Baldosa de cemento con acabado en garbancillo, de 40x40 cm.</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</si>
  <si>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</si>
  <si>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</si>
  <si>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</si>
  <si>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</si>
  <si>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</si>
  <si>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</si>
  <si>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</si>
  <si>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</si>
  <si>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</si>
  <si>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</si>
  <si>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</si>
  <si>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</si>
  <si>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</si>
  <si>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</si>
  <si>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</si>
  <si>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</si>
  <si>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</si>
  <si>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</si>
  <si>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</si>
  <si>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mo054</t>
  </si>
  <si>
    <t xml:space="preserve">h</t>
  </si>
  <si>
    <t xml:space="preserve">Oficial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</si>
  <si>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</si>
  <si>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</si>
  <si>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</si>
  <si>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</si>
  <si>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</si>
  <si>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</si>
  <si>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</si>
  <si>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Costo de mantenimiento decenal: $ 595,65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</si>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</sst>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106.42" customWidth="1"/>
    <col min="5" max="5" width="205.7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150.00" thickBot="1" customHeight="1">
      <c r="A5" s="5" t="s">
        <v>4</v>
      </c>
      <c r="B5" s="5"/>
      <c r="C5" s="5"/>
      <c r="D5" s="5"/>
    </row>
    <row r="8" spans="1:8" ht="13.5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4.93</v>
      </c>
      <c r="H10" s="12">
        <f ca="1">ROUND(INDIRECT(ADDRESS(ROW()+(0), COLUMN()+(-2), 1))*INDIRECT(ADDRESS(ROW()+(0), COLUMN()+(-1), 1)), 2)</f>
        <v>14.79</v>
      </c>
    </row>
    <row r="11" spans="1:8" ht="13.50" thickBot="1" customHeight="1">
      <c r="A11" s="1" t="s">
        <v>15</v>
      </c>
      <c r="B11" s="1"/>
      <c r="C11" s="10" t="s">
        <v>16</v>
      </c>
      <c r="D11" s="1" t="s">
        <v>17</v>
      </c>
      <c r="E11" s="1"/>
      <c r="F11" s="11">
        <v>0.1</v>
      </c>
      <c r="G11" s="12">
        <v>2534.33</v>
      </c>
      <c r="H11" s="12">
        <f ca="1">ROUND(INDIRECT(ADDRESS(ROW()+(0), COLUMN()+(-2), 1))*INDIRECT(ADDRESS(ROW()+(0), COLUMN()+(-1), 1)), 2)</f>
        <v>253.43</v>
      </c>
    </row>
    <row r="12" spans="1:8" ht="13.50" thickBot="1" customHeight="1">
      <c r="A12" s="1" t="s">
        <v>18</v>
      </c>
      <c r="B12" s="1"/>
      <c r="C12" s="10" t="s">
        <v>19</v>
      </c>
      <c r="D12" s="1" t="s">
        <v>20</v>
      </c>
      <c r="E12" s="1"/>
      <c r="F12" s="11">
        <v>0.01</v>
      </c>
      <c r="G12" s="12">
        <v>1650.52</v>
      </c>
      <c r="H12" s="12">
        <f ca="1">ROUND(INDIRECT(ADDRESS(ROW()+(0), COLUMN()+(-2), 1))*INDIRECT(ADDRESS(ROW()+(0), COLUMN()+(-1), 1)), 2)</f>
        <v>16.51</v>
      </c>
    </row>
    <row r="13" spans="1:8" ht="13.50" thickBot="1" customHeight="1">
      <c r="A13" s="1" t="s">
        <v>21</v>
      </c>
      <c r="B13" s="1"/>
      <c r="C13" s="10" t="s">
        <v>22</v>
      </c>
      <c r="D13" s="1" t="s">
        <v>23</v>
      </c>
      <c r="E13" s="1"/>
      <c r="F13" s="11">
        <v>0.01</v>
      </c>
      <c r="G13" s="12">
        <v>39.7</v>
      </c>
      <c r="H13" s="12">
        <f ca="1">ROUND(INDIRECT(ADDRESS(ROW()+(0), COLUMN()+(-2), 1))*INDIRECT(ADDRESS(ROW()+(0), COLUMN()+(-1), 1)), 2)</f>
        <v>0.4</v>
      </c>
    </row>
    <row r="14" spans="1:8" ht="13.50" thickBot="1" customHeight="1">
      <c r="A14" s="1" t="s">
        <v>24</v>
      </c>
      <c r="B14" s="1"/>
      <c r="C14" s="10" t="s">
        <v>25</v>
      </c>
      <c r="D14" s="1" t="s">
        <v>26</v>
      </c>
      <c r="E14" s="1"/>
      <c r="F14" s="11">
        <v>0.008</v>
      </c>
      <c r="G14" s="12">
        <v>22.86</v>
      </c>
      <c r="H14" s="12">
        <f ca="1">ROUND(INDIRECT(ADDRESS(ROW()+(0), COLUMN()+(-2), 1))*INDIRECT(ADDRESS(ROW()+(0), COLUMN()+(-1), 1)), 2)</f>
        <v>0.18</v>
      </c>
    </row>
    <row r="15" spans="1:8" ht="13.50" thickBot="1" customHeight="1">
      <c r="A15" s="1" t="s">
        <v>27</v>
      </c>
      <c r="B15" s="1"/>
      <c r="C15" s="10" t="s">
        <v>28</v>
      </c>
      <c r="D15" s="1" t="s">
        <v>29</v>
      </c>
      <c r="E15" s="1"/>
      <c r="F15" s="11">
        <v>0.065</v>
      </c>
      <c r="G15" s="12">
        <v>315.71</v>
      </c>
      <c r="H15" s="12">
        <f ca="1">ROUND(INDIRECT(ADDRESS(ROW()+(0), COLUMN()+(-2), 1))*INDIRECT(ADDRESS(ROW()+(0), COLUMN()+(-1), 1)), 2)</f>
        <v>20.52</v>
      </c>
    </row>
    <row r="16" spans="1:8" ht="13.50" thickBot="1" customHeight="1">
      <c r="A16" s="1" t="s">
        <v>30</v>
      </c>
      <c r="B16" s="1"/>
      <c r="C16" s="10" t="s">
        <v>31</v>
      </c>
      <c r="D16" s="1" t="s">
        <v>32</v>
      </c>
      <c r="E16" s="1"/>
      <c r="F16" s="11">
        <v>10</v>
      </c>
      <c r="G16" s="12">
        <v>2.24</v>
      </c>
      <c r="H16" s="12">
        <f ca="1">ROUND(INDIRECT(ADDRESS(ROW()+(0), COLUMN()+(-2), 1))*INDIRECT(ADDRESS(ROW()+(0), COLUMN()+(-1), 1)), 2)</f>
        <v>22.4</v>
      </c>
    </row>
    <row r="17" spans="1:8" ht="13.50" thickBot="1" customHeight="1">
      <c r="A17" s="1" t="s">
        <v>33</v>
      </c>
      <c r="B17" s="1"/>
      <c r="C17" s="10" t="s">
        <v>34</v>
      </c>
      <c r="D17" s="1" t="s">
        <v>35</v>
      </c>
      <c r="E17" s="1"/>
      <c r="F17" s="11">
        <v>1.05</v>
      </c>
      <c r="G17" s="12">
        <v>290.65</v>
      </c>
      <c r="H17" s="12">
        <f ca="1">ROUND(INDIRECT(ADDRESS(ROW()+(0), COLUMN()+(-2), 1))*INDIRECT(ADDRESS(ROW()+(0), COLUMN()+(-1), 1)), 2)</f>
        <v>305.18</v>
      </c>
    </row>
    <row r="18" spans="1:8" ht="13.50" thickBot="1" customHeight="1">
      <c r="A18" s="1" t="s">
        <v>36</v>
      </c>
      <c r="B18" s="1"/>
      <c r="C18" s="10" t="s">
        <v>37</v>
      </c>
      <c r="D18" s="1" t="s">
        <v>38</v>
      </c>
      <c r="E18" s="1"/>
      <c r="F18" s="11">
        <v>1.05</v>
      </c>
      <c r="G18" s="12">
        <v>20.12</v>
      </c>
      <c r="H18" s="12">
        <f ca="1">ROUND(INDIRECT(ADDRESS(ROW()+(0), COLUMN()+(-2), 1))*INDIRECT(ADDRESS(ROW()+(0), COLUMN()+(-1), 1)), 2)</f>
        <v>21.13</v>
      </c>
    </row>
    <row r="19" spans="1:8" ht="13.50" thickBot="1" customHeight="1">
      <c r="A19" s="1" t="s">
        <v>39</v>
      </c>
      <c r="B19" s="1"/>
      <c r="C19" s="10" t="s">
        <v>40</v>
      </c>
      <c r="D19" s="1" t="s">
        <v>41</v>
      </c>
      <c r="E19" s="1"/>
      <c r="F19" s="11">
        <v>0.04</v>
      </c>
      <c r="G19" s="12">
        <v>1953.95</v>
      </c>
      <c r="H19" s="12">
        <f ca="1">ROUND(INDIRECT(ADDRESS(ROW()+(0), COLUMN()+(-2), 1))*INDIRECT(ADDRESS(ROW()+(0), COLUMN()+(-1), 1)), 2)</f>
        <v>78.16</v>
      </c>
    </row>
    <row r="20" spans="1:8" ht="13.50" thickBot="1" customHeight="1">
      <c r="A20" s="1" t="s">
        <v>42</v>
      </c>
      <c r="B20" s="1"/>
      <c r="C20" s="10" t="s">
        <v>43</v>
      </c>
      <c r="D20" s="1" t="s">
        <v>44</v>
      </c>
      <c r="E20" s="1"/>
      <c r="F20" s="11">
        <v>4</v>
      </c>
      <c r="G20" s="12">
        <v>10.26</v>
      </c>
      <c r="H20" s="12">
        <f ca="1">ROUND(INDIRECT(ADDRESS(ROW()+(0), COLUMN()+(-2), 1))*INDIRECT(ADDRESS(ROW()+(0), COLUMN()+(-1), 1)), 2)</f>
        <v>41.04</v>
      </c>
    </row>
    <row r="21" spans="1:8" ht="13.50" thickBot="1" customHeight="1">
      <c r="A21" s="1" t="s">
        <v>45</v>
      </c>
      <c r="B21" s="1"/>
      <c r="C21" s="10" t="s">
        <v>46</v>
      </c>
      <c r="D21" s="1" t="s">
        <v>47</v>
      </c>
      <c r="E21" s="1"/>
      <c r="F21" s="11">
        <v>1.1</v>
      </c>
      <c r="G21" s="12">
        <v>388.31</v>
      </c>
      <c r="H21" s="12">
        <f ca="1">ROUND(INDIRECT(ADDRESS(ROW()+(0), COLUMN()+(-2), 1))*INDIRECT(ADDRESS(ROW()+(0), COLUMN()+(-1), 1)), 2)</f>
        <v>427.14</v>
      </c>
    </row>
    <row r="22" spans="1:8" ht="13.50" thickBot="1" customHeight="1">
      <c r="A22" s="1" t="s">
        <v>48</v>
      </c>
      <c r="B22" s="1"/>
      <c r="C22" s="10" t="s">
        <v>49</v>
      </c>
      <c r="D22" s="1" t="s">
        <v>50</v>
      </c>
      <c r="E22" s="1"/>
      <c r="F22" s="11">
        <v>0.3</v>
      </c>
      <c r="G22" s="12">
        <v>43.98</v>
      </c>
      <c r="H22" s="12">
        <f ca="1">ROUND(INDIRECT(ADDRESS(ROW()+(0), COLUMN()+(-2), 1))*INDIRECT(ADDRESS(ROW()+(0), COLUMN()+(-1), 1)), 2)</f>
        <v>13.19</v>
      </c>
    </row>
    <row r="23" spans="1:8" ht="13.50" thickBot="1" customHeight="1">
      <c r="A23" s="1" t="s">
        <v>51</v>
      </c>
      <c r="B23" s="1"/>
      <c r="C23" s="10" t="s">
        <v>52</v>
      </c>
      <c r="D23" s="1" t="s">
        <v>53</v>
      </c>
      <c r="E23" s="1"/>
      <c r="F23" s="11">
        <v>1.05</v>
      </c>
      <c r="G23" s="12">
        <v>45.42</v>
      </c>
      <c r="H23" s="12">
        <f ca="1">ROUND(INDIRECT(ADDRESS(ROW()+(0), COLUMN()+(-2), 1))*INDIRECT(ADDRESS(ROW()+(0), COLUMN()+(-1), 1)), 2)</f>
        <v>47.69</v>
      </c>
    </row>
    <row r="24" spans="1:8" ht="13.50" thickBot="1" customHeight="1">
      <c r="A24" s="1" t="s">
        <v>54</v>
      </c>
      <c r="B24" s="1"/>
      <c r="C24" s="10" t="s">
        <v>55</v>
      </c>
      <c r="D24" s="1" t="s">
        <v>56</v>
      </c>
      <c r="E24" s="1"/>
      <c r="F24" s="11">
        <v>7.5</v>
      </c>
      <c r="G24" s="12">
        <v>19.8</v>
      </c>
      <c r="H24" s="12">
        <f ca="1">ROUND(INDIRECT(ADDRESS(ROW()+(0), COLUMN()+(-2), 1))*INDIRECT(ADDRESS(ROW()+(0), COLUMN()+(-1), 1)), 2)</f>
        <v>148.5</v>
      </c>
    </row>
    <row r="25" spans="1:8" ht="13.50" thickBot="1" customHeight="1">
      <c r="A25" s="1" t="s">
        <v>57</v>
      </c>
      <c r="B25" s="1"/>
      <c r="C25" s="10" t="s">
        <v>58</v>
      </c>
      <c r="D25" s="1" t="s">
        <v>59</v>
      </c>
      <c r="E25" s="1"/>
      <c r="F25" s="13">
        <v>1.05</v>
      </c>
      <c r="G25" s="14">
        <v>152.19</v>
      </c>
      <c r="H25" s="14">
        <f ca="1">ROUND(INDIRECT(ADDRESS(ROW()+(0), COLUMN()+(-2), 1))*INDIRECT(ADDRESS(ROW()+(0), COLUMN()+(-1), 1)), 2)</f>
        <v>159.8</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1570.06</v>
      </c>
    </row>
    <row r="27" spans="1:8" ht="13.50" thickBot="1" customHeight="1">
      <c r="A27" s="15">
        <v>2</v>
      </c>
      <c r="B27" s="15"/>
      <c r="C27" s="15"/>
      <c r="D27" s="18" t="s">
        <v>61</v>
      </c>
      <c r="E27" s="18"/>
      <c r="F27" s="18"/>
      <c r="G27" s="15"/>
      <c r="H27" s="15"/>
    </row>
    <row r="28" spans="1:8" ht="13.50" thickBot="1" customHeight="1">
      <c r="A28" s="1" t="s">
        <v>62</v>
      </c>
      <c r="B28" s="1"/>
      <c r="C28" s="10" t="s">
        <v>63</v>
      </c>
      <c r="D28" s="1" t="s">
        <v>64</v>
      </c>
      <c r="E28" s="1"/>
      <c r="F28" s="13">
        <v>0.032</v>
      </c>
      <c r="G28" s="14">
        <v>53.58</v>
      </c>
      <c r="H28" s="14">
        <f ca="1">ROUND(INDIRECT(ADDRESS(ROW()+(0), COLUMN()+(-2), 1))*INDIRECT(ADDRESS(ROW()+(0), COLUMN()+(-1), 1)), 2)</f>
        <v>1.71</v>
      </c>
    </row>
    <row r="29" spans="1:8" ht="13.50" thickBot="1" customHeight="1">
      <c r="A29" s="15"/>
      <c r="B29" s="15"/>
      <c r="C29" s="15"/>
      <c r="D29" s="15"/>
      <c r="E29" s="15"/>
      <c r="F29" s="9" t="s">
        <v>65</v>
      </c>
      <c r="G29" s="9"/>
      <c r="H29" s="17">
        <f ca="1">ROUND(SUM(INDIRECT(ADDRESS(ROW()+(-1), COLUMN()+(0), 1))), 2)</f>
        <v>1.71</v>
      </c>
    </row>
    <row r="30" spans="1:8" ht="13.50" thickBot="1" customHeight="1">
      <c r="A30" s="15">
        <v>3</v>
      </c>
      <c r="B30" s="15"/>
      <c r="C30" s="15"/>
      <c r="D30" s="18" t="s">
        <v>66</v>
      </c>
      <c r="E30" s="18"/>
      <c r="F30" s="18"/>
      <c r="G30" s="15"/>
      <c r="H30" s="15"/>
    </row>
    <row r="31" spans="1:8" ht="13.50" thickBot="1" customHeight="1">
      <c r="A31" s="1" t="s">
        <v>67</v>
      </c>
      <c r="B31" s="1"/>
      <c r="C31" s="10" t="s">
        <v>68</v>
      </c>
      <c r="D31" s="1" t="s">
        <v>69</v>
      </c>
      <c r="E31" s="1"/>
      <c r="F31" s="11">
        <v>0.373</v>
      </c>
      <c r="G31" s="12">
        <v>119.98</v>
      </c>
      <c r="H31" s="12">
        <f ca="1">ROUND(INDIRECT(ADDRESS(ROW()+(0), COLUMN()+(-2), 1))*INDIRECT(ADDRESS(ROW()+(0), COLUMN()+(-1), 1)), 2)</f>
        <v>44.75</v>
      </c>
    </row>
    <row r="32" spans="1:8" ht="13.50" thickBot="1" customHeight="1">
      <c r="A32" s="1" t="s">
        <v>70</v>
      </c>
      <c r="B32" s="1"/>
      <c r="C32" s="10" t="s">
        <v>71</v>
      </c>
      <c r="D32" s="1" t="s">
        <v>72</v>
      </c>
      <c r="E32" s="1"/>
      <c r="F32" s="11">
        <v>0.967</v>
      </c>
      <c r="G32" s="12">
        <v>70.3</v>
      </c>
      <c r="H32" s="12">
        <f ca="1">ROUND(INDIRECT(ADDRESS(ROW()+(0), COLUMN()+(-2), 1))*INDIRECT(ADDRESS(ROW()+(0), COLUMN()+(-1), 1)), 2)</f>
        <v>67.98</v>
      </c>
    </row>
    <row r="33" spans="1:8" ht="13.50" thickBot="1" customHeight="1">
      <c r="A33" s="1" t="s">
        <v>73</v>
      </c>
      <c r="B33" s="1"/>
      <c r="C33" s="10" t="s">
        <v>74</v>
      </c>
      <c r="D33" s="1" t="s">
        <v>75</v>
      </c>
      <c r="E33" s="1"/>
      <c r="F33" s="11">
        <v>0.207</v>
      </c>
      <c r="G33" s="12">
        <v>119.98</v>
      </c>
      <c r="H33" s="12">
        <f ca="1">ROUND(INDIRECT(ADDRESS(ROW()+(0), COLUMN()+(-2), 1))*INDIRECT(ADDRESS(ROW()+(0), COLUMN()+(-1), 1)), 2)</f>
        <v>24.84</v>
      </c>
    </row>
    <row r="34" spans="1:8" ht="13.50" thickBot="1" customHeight="1">
      <c r="A34" s="1" t="s">
        <v>76</v>
      </c>
      <c r="B34" s="1"/>
      <c r="C34" s="10" t="s">
        <v>77</v>
      </c>
      <c r="D34" s="1" t="s">
        <v>78</v>
      </c>
      <c r="E34" s="1"/>
      <c r="F34" s="11">
        <v>0.207</v>
      </c>
      <c r="G34" s="12">
        <v>73.05</v>
      </c>
      <c r="H34" s="12">
        <f ca="1">ROUND(INDIRECT(ADDRESS(ROW()+(0), COLUMN()+(-2), 1))*INDIRECT(ADDRESS(ROW()+(0), COLUMN()+(-1), 1)), 2)</f>
        <v>15.12</v>
      </c>
    </row>
    <row r="35" spans="1:8" ht="13.50" thickBot="1" customHeight="1">
      <c r="A35" s="1" t="s">
        <v>79</v>
      </c>
      <c r="B35" s="1"/>
      <c r="C35" s="10" t="s">
        <v>80</v>
      </c>
      <c r="D35" s="1" t="s">
        <v>81</v>
      </c>
      <c r="E35" s="1"/>
      <c r="F35" s="11">
        <v>0.069</v>
      </c>
      <c r="G35" s="12">
        <v>123.28</v>
      </c>
      <c r="H35" s="12">
        <f ca="1">ROUND(INDIRECT(ADDRESS(ROW()+(0), COLUMN()+(-2), 1))*INDIRECT(ADDRESS(ROW()+(0), COLUMN()+(-1), 1)), 2)</f>
        <v>8.51</v>
      </c>
    </row>
    <row r="36" spans="1:8" ht="13.50" thickBot="1" customHeight="1">
      <c r="A36" s="1" t="s">
        <v>82</v>
      </c>
      <c r="B36" s="1"/>
      <c r="C36" s="10" t="s">
        <v>83</v>
      </c>
      <c r="D36" s="1" t="s">
        <v>84</v>
      </c>
      <c r="E36" s="1"/>
      <c r="F36" s="13">
        <v>0.069</v>
      </c>
      <c r="G36" s="14">
        <v>73.05</v>
      </c>
      <c r="H36" s="14">
        <f ca="1">ROUND(INDIRECT(ADDRESS(ROW()+(0), COLUMN()+(-2), 1))*INDIRECT(ADDRESS(ROW()+(0), COLUMN()+(-1), 1)), 2)</f>
        <v>5.04</v>
      </c>
    </row>
    <row r="37" spans="1:8" ht="13.50" thickBot="1" customHeight="1">
      <c r="A37" s="15"/>
      <c r="B37" s="15"/>
      <c r="C37" s="15"/>
      <c r="D37" s="15"/>
      <c r="E37" s="15"/>
      <c r="F37" s="9" t="s">
        <v>85</v>
      </c>
      <c r="G37" s="9"/>
      <c r="H37" s="17">
        <f ca="1">ROUND(SUM(INDIRECT(ADDRESS(ROW()+(-1), COLUMN()+(0), 1)),INDIRECT(ADDRESS(ROW()+(-2), COLUMN()+(0), 1)),INDIRECT(ADDRESS(ROW()+(-3), COLUMN()+(0), 1)),INDIRECT(ADDRESS(ROW()+(-4), COLUMN()+(0), 1)),INDIRECT(ADDRESS(ROW()+(-5), COLUMN()+(0), 1)),INDIRECT(ADDRESS(ROW()+(-6), COLUMN()+(0), 1))), 2)</f>
        <v>166.24</v>
      </c>
    </row>
    <row r="38" spans="1:8" ht="13.50" thickBot="1" customHeight="1">
      <c r="A38" s="15">
        <v>4</v>
      </c>
      <c r="B38" s="15"/>
      <c r="C38" s="15"/>
      <c r="D38" s="18" t="s">
        <v>86</v>
      </c>
      <c r="E38" s="18"/>
      <c r="F38" s="18"/>
      <c r="G38" s="15"/>
      <c r="H38" s="15"/>
    </row>
    <row r="39" spans="1:8" ht="13.50" thickBot="1" customHeight="1">
      <c r="A39" s="19"/>
      <c r="B39" s="19"/>
      <c r="C39" s="20" t="s">
        <v>87</v>
      </c>
      <c r="D39" s="19" t="s">
        <v>88</v>
      </c>
      <c r="E39" s="19"/>
      <c r="F39" s="13">
        <v>2</v>
      </c>
      <c r="G39" s="14">
        <f ca="1">ROUND(SUM(INDIRECT(ADDRESS(ROW()+(-2), COLUMN()+(1), 1)),INDIRECT(ADDRESS(ROW()+(-10), COLUMN()+(1), 1)),INDIRECT(ADDRESS(ROW()+(-13), COLUMN()+(1), 1))), 2)</f>
        <v>1738.01</v>
      </c>
      <c r="H39" s="14">
        <f ca="1">ROUND(INDIRECT(ADDRESS(ROW()+(0), COLUMN()+(-2), 1))*INDIRECT(ADDRESS(ROW()+(0), COLUMN()+(-1), 1))/100, 2)</f>
        <v>34.76</v>
      </c>
    </row>
    <row r="40" spans="1:8" ht="13.50" thickBot="1" customHeight="1">
      <c r="A40" s="21" t="s">
        <v>89</v>
      </c>
      <c r="B40" s="21"/>
      <c r="C40" s="22"/>
      <c r="D40" s="23"/>
      <c r="E40" s="23"/>
      <c r="F40" s="24" t="s">
        <v>90</v>
      </c>
      <c r="G40" s="25"/>
      <c r="H40" s="26">
        <f ca="1">ROUND(SUM(INDIRECT(ADDRESS(ROW()+(-1), COLUMN()+(0), 1)),INDIRECT(ADDRESS(ROW()+(-3), COLUMN()+(0), 1)),INDIRECT(ADDRESS(ROW()+(-11), COLUMN()+(0), 1)),INDIRECT(ADDRESS(ROW()+(-14), COLUMN()+(0), 1))), 2)</f>
        <v>1772.77</v>
      </c>
    </row>
  </sheetData>
  <mergeCells count="72">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F26:G26"/>
    <mergeCell ref="A27:B27"/>
    <mergeCell ref="D27:F27"/>
    <mergeCell ref="A28:B28"/>
    <mergeCell ref="D28:E28"/>
    <mergeCell ref="A29:B29"/>
    <mergeCell ref="D29:E29"/>
    <mergeCell ref="F29:G29"/>
    <mergeCell ref="A30:B30"/>
    <mergeCell ref="D30:F30"/>
    <mergeCell ref="A31:B31"/>
    <mergeCell ref="D31:E31"/>
    <mergeCell ref="A32:B32"/>
    <mergeCell ref="D32:E32"/>
    <mergeCell ref="A33:B33"/>
    <mergeCell ref="D33:E33"/>
    <mergeCell ref="A34:B34"/>
    <mergeCell ref="D34:E34"/>
    <mergeCell ref="A35:B35"/>
    <mergeCell ref="D35:E35"/>
    <mergeCell ref="A36:B36"/>
    <mergeCell ref="D36:E36"/>
    <mergeCell ref="A37:B37"/>
    <mergeCell ref="D37:E37"/>
    <mergeCell ref="F37:G37"/>
    <mergeCell ref="A38:B38"/>
    <mergeCell ref="D38:F38"/>
    <mergeCell ref="A39:B39"/>
    <mergeCell ref="D39:E39"/>
    <mergeCell ref="A40:E40"/>
    <mergeCell ref="F40:G40"/>
  </mergeCells>
  <pageMargins left="0.147638" right="0.147638" top="0.206693" bottom="0.206693" header="0.0" footer="0.0"/>
  <pageSetup paperSize="9" orientation="portrait"/>
  <rowBreaks count="0" manualBreakCount="0">
    </rowBreaks>
</worksheet>
</file>