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<sst xmlns="http://schemas.openxmlformats.org/spreadsheetml/2006/main" count="88" uniqueCount="88">
  <si>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</si>
  <si>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QAE020</t>
  </si>
  <si>
    <t xml:space="preserve">m²</t>
  </si>
  <si>
    <t xml:space="preserve">Techumbre plana transitable, no ventilada, con piso flotante sobre soportes, tipo invertida. Impermeabilización con mantos prefabricados asfálticos, tipo monocapa.</t>
  </si>
  <si>
    <r>
      <rPr>
        <sz val="8.25"/>
        <color rgb="FF000000"/>
        <rFont val="Arial"/>
        <family val="2"/>
      </rPr>
      <t xml:space="preserve">Techumbre plana transitable, no ventilada, con piso flotante sobre soportes, tipo invertida, pendiente del 1% al 5%, para tráfico peatonal privado.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IMPERMEABILIZACIÓN: tipo monocapa, adherida, formada por manto prefabricado de betún modificado con elastómero SBS, de 3,5 mm de espesor, con armado de fieltro de poliéster no tejido de 160 g/m²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</si>
  <si>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</si>
  <si>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</si>
  <si>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</si>
  <si>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</si>
  <si>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</si>
  <si>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</si>
  <si>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</si>
  <si>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</si>
  <si>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</si>
  <si>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</si>
  <si>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</si>
  <si>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</si>
  <si>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</si>
  <si>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</si>
  <si>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</si>
  <si>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</si>
  <si>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</si>
  <si>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</si>
  <si>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</si>
  <si>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</si>
  <si>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</si>
  <si>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</si>
  <si>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</si>
  <si>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</si>
  <si>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</si>
  <si>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</si>
  <si>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</si>
  <si>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</si>
  <si>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mt14lba010g</t>
  </si>
  <si>
    <t xml:space="preserve">m²</t>
  </si>
  <si>
    <t xml:space="preserve">Manto prefabricado de betún modificado con elastómero SBS, de 3,5 mm de espesor, masa nominal 4 kg/m², con armado de fieltro de poliéster no tejido de 160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</si>
  <si>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</si>
  <si>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</si>
  <si>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</si>
  <si>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</si>
  <si>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</si>
  <si>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</si>
  <si>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</si>
  <si>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</si>
  <si>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</si>
  <si>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</si>
  <si>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</si>
  <si>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</si>
  <si>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</si>
  <si>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</si>
  <si>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</si>
  <si>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</si>
  <si>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</si>
  <si>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</si>
  <si>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</si>
  <si>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</si>
  <si>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</si>
  <si>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</si>
  <si>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</si>
  <si>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</si>
  <si>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</si>
  <si>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</si>
  <si>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</si>
  <si>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</si>
  <si>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</si>
  <si>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</si>
  <si>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</si>
  <si>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</si>
  <si>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</si>
  <si>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</si>
  <si>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</si>
  <si>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</si>
  <si>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</si>
  <si>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</si>
  <si>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</si>
  <si>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</si>
  <si>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</si>
  <si>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</si>
  <si>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</si>
  <si>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</si>
  <si>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</si>
  <si>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</si>
  <si>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</si>
  <si>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</si>
  <si>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</si>
  <si>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</si>
  <si>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$ 498,99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</si>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</sst>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106.42" customWidth="1"/>
    <col min="5" max="5" width="205.7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29.00" thickBot="1" customHeight="1">
      <c r="A5" s="5" t="s">
        <v>4</v>
      </c>
      <c r="B5" s="5"/>
      <c r="C5" s="5"/>
      <c r="D5" s="5"/>
    </row>
    <row r="8" spans="1:8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205.22</v>
      </c>
      <c r="H17" s="12">
        <f ca="1">ROUND(INDIRECT(ADDRESS(ROW()+(0), COLUMN()+(-2), 1))*INDIRECT(ADDRESS(ROW()+(0), COLUMN()+(-1), 1)), 2)</f>
        <v>225.74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2">
        <v>97.72</v>
      </c>
      <c r="H18" s="12">
        <f ca="1">ROUND(INDIRECT(ADDRESS(ROW()+(0), COLUMN()+(-2), 1))*INDIRECT(ADDRESS(ROW()+(0), COLUMN()+(-1), 1)), 2)</f>
        <v>29.32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2">
        <v>20.12</v>
      </c>
      <c r="H19" s="12">
        <f ca="1">ROUND(INDIRECT(ADDRESS(ROW()+(0), COLUMN()+(-2), 1))*INDIRECT(ADDRESS(ROW()+(0), COLUMN()+(-1), 1)), 2)</f>
        <v>42.25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232.72</v>
      </c>
      <c r="H20" s="12">
        <f ca="1">ROUND(INDIRECT(ADDRESS(ROW()+(0), COLUMN()+(-2), 1))*INDIRECT(ADDRESS(ROW()+(0), COLUMN()+(-1), 1)), 2)</f>
        <v>244.36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0.04</v>
      </c>
      <c r="G21" s="12">
        <v>1953.95</v>
      </c>
      <c r="H21" s="12">
        <f ca="1">ROUND(INDIRECT(ADDRESS(ROW()+(0), COLUMN()+(-2), 1))*INDIRECT(ADDRESS(ROW()+(0), COLUMN()+(-1), 1)), 2)</f>
        <v>78.16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2">
        <v>27.59</v>
      </c>
      <c r="H22" s="12">
        <f ca="1">ROUND(INDIRECT(ADDRESS(ROW()+(0), COLUMN()+(-2), 1))*INDIRECT(ADDRESS(ROW()+(0), COLUMN()+(-1), 1)), 2)</f>
        <v>28.97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7.5</v>
      </c>
      <c r="G23" s="12">
        <v>19.8</v>
      </c>
      <c r="H23" s="12">
        <f ca="1">ROUND(INDIRECT(ADDRESS(ROW()+(0), COLUMN()+(-2), 1))*INDIRECT(ADDRESS(ROW()+(0), COLUMN()+(-1), 1)), 2)</f>
        <v>148.5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1.05</v>
      </c>
      <c r="G24" s="14">
        <v>152.19</v>
      </c>
      <c r="H24" s="14">
        <f ca="1">ROUND(INDIRECT(ADDRESS(ROW()+(0), COLUMN()+(-2), 1))*INDIRECT(ADDRESS(ROW()+(0), COLUMN()+(-1), 1)), 2)</f>
        <v>159.8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1285.33</v>
      </c>
    </row>
    <row r="26" spans="1:8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3">
        <v>0.032</v>
      </c>
      <c r="G27" s="14">
        <v>53.58</v>
      </c>
      <c r="H27" s="14">
        <f ca="1">ROUND(INDIRECT(ADDRESS(ROW()+(0), COLUMN()+(-2), 1))*INDIRECT(ADDRESS(ROW()+(0), COLUMN()+(-1), 1)), 2)</f>
        <v>1.71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1.71</v>
      </c>
    </row>
    <row r="29" spans="1:8" ht="13.50" thickBot="1" customHeight="1">
      <c r="A29" s="15">
        <v>3</v>
      </c>
      <c r="B29" s="15"/>
      <c r="C29" s="15"/>
      <c r="D29" s="18" t="s">
        <v>63</v>
      </c>
      <c r="E29" s="18"/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" t="s">
        <v>66</v>
      </c>
      <c r="E30" s="1"/>
      <c r="F30" s="11">
        <v>0.373</v>
      </c>
      <c r="G30" s="12">
        <v>119.98</v>
      </c>
      <c r="H30" s="12">
        <f ca="1">ROUND(INDIRECT(ADDRESS(ROW()+(0), COLUMN()+(-2), 1))*INDIRECT(ADDRESS(ROW()+(0), COLUMN()+(-1), 1)), 2)</f>
        <v>44.75</v>
      </c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0.967</v>
      </c>
      <c r="G31" s="12">
        <v>70.3</v>
      </c>
      <c r="H31" s="12">
        <f ca="1">ROUND(INDIRECT(ADDRESS(ROW()+(0), COLUMN()+(-2), 1))*INDIRECT(ADDRESS(ROW()+(0), COLUMN()+(-1), 1)), 2)</f>
        <v>67.98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0.221</v>
      </c>
      <c r="G32" s="12">
        <v>119.98</v>
      </c>
      <c r="H32" s="12">
        <f ca="1">ROUND(INDIRECT(ADDRESS(ROW()+(0), COLUMN()+(-2), 1))*INDIRECT(ADDRESS(ROW()+(0), COLUMN()+(-1), 1)), 2)</f>
        <v>26.52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0.221</v>
      </c>
      <c r="G33" s="12">
        <v>73.05</v>
      </c>
      <c r="H33" s="12">
        <f ca="1">ROUND(INDIRECT(ADDRESS(ROW()+(0), COLUMN()+(-2), 1))*INDIRECT(ADDRESS(ROW()+(0), COLUMN()+(-1), 1)), 2)</f>
        <v>16.14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0.069</v>
      </c>
      <c r="G34" s="12">
        <v>123.28</v>
      </c>
      <c r="H34" s="12">
        <f ca="1">ROUND(INDIRECT(ADDRESS(ROW()+(0), COLUMN()+(-2), 1))*INDIRECT(ADDRESS(ROW()+(0), COLUMN()+(-1), 1)), 2)</f>
        <v>8.51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3">
        <v>0.069</v>
      </c>
      <c r="G35" s="14">
        <v>73.05</v>
      </c>
      <c r="H35" s="14">
        <f ca="1">ROUND(INDIRECT(ADDRESS(ROW()+(0), COLUMN()+(-2), 1))*INDIRECT(ADDRESS(ROW()+(0), COLUMN()+(-1), 1)), 2)</f>
        <v>5.04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168.94</v>
      </c>
    </row>
    <row r="37" spans="1:8" ht="13.50" thickBot="1" customHeight="1">
      <c r="A37" s="15">
        <v>4</v>
      </c>
      <c r="B37" s="15"/>
      <c r="C37" s="15"/>
      <c r="D37" s="18" t="s">
        <v>83</v>
      </c>
      <c r="E37" s="18"/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19" t="s">
        <v>85</v>
      </c>
      <c r="E38" s="19"/>
      <c r="F38" s="13">
        <v>2</v>
      </c>
      <c r="G38" s="14">
        <f ca="1">ROUND(SUM(INDIRECT(ADDRESS(ROW()+(-2), COLUMN()+(1), 1)),INDIRECT(ADDRESS(ROW()+(-10), COLUMN()+(1), 1)),INDIRECT(ADDRESS(ROW()+(-13), COLUMN()+(1), 1))), 2)</f>
        <v>1455.98</v>
      </c>
      <c r="H38" s="14">
        <f ca="1">ROUND(INDIRECT(ADDRESS(ROW()+(0), COLUMN()+(-2), 1))*INDIRECT(ADDRESS(ROW()+(0), COLUMN()+(-1), 1))/100, 2)</f>
        <v>29.12</v>
      </c>
    </row>
    <row r="39" spans="1:8" ht="13.50" thickBot="1" customHeight="1">
      <c r="A39" s="21" t="s">
        <v>86</v>
      </c>
      <c r="B39" s="21"/>
      <c r="C39" s="22"/>
      <c r="D39" s="23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1485.1</v>
      </c>
    </row>
  </sheetData>
  <mergeCells count="70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F25:G25"/>
    <mergeCell ref="A26:B26"/>
    <mergeCell ref="D26:F26"/>
    <mergeCell ref="A27:B27"/>
    <mergeCell ref="D27:E27"/>
    <mergeCell ref="A28:B28"/>
    <mergeCell ref="D28:E28"/>
    <mergeCell ref="F28:G28"/>
    <mergeCell ref="A29:B29"/>
    <mergeCell ref="D29:F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F36:G36"/>
    <mergeCell ref="A37:B37"/>
    <mergeCell ref="D37:F37"/>
    <mergeCell ref="A38:B38"/>
    <mergeCell ref="D38:E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