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<sst xmlns="http://schemas.openxmlformats.org/spreadsheetml/2006/main" count="94" uniqueCount="94">
  <si>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</si>
  <si>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QAD060</t>
  </si>
  <si>
    <t xml:space="preserve">m²</t>
  </si>
  <si>
    <t xml:space="preserve">Techumbre plana transitable, no ventilada, con piso fijo, tipo invertida, para uso deportivo. Impermeabilización con láminas de PVC, tipo monocapa.</t>
  </si>
  <si>
    <r>
      <rPr>
        <sz val="8.25"/>
        <color rgb="FF000000"/>
        <rFont val="Arial"/>
        <family val="2"/>
      </rPr>
      <t xml:space="preserve">Techumbre plana transitable, no ventilada, con piso fijo, tipo invertida, pendiente del 1% al 5%, para uso deportivo.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IMPERMEABILIZACIÓN: tipo monocapa, no adherida, formada por una membrana impermeabilizante flexible de PVC-P, (fv), de 1,2 mm de espesor, con armado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f'c=25 MPa (250 kg/cm²), clasificación de exposición A1, tamaño máximo del agregado 20 mm, revenimiento de 5 a 10 cm de 10 cm de espesor, armado con malla electrosoldada de alambre liso de acero tipo 6x6 6/6.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</si>
  <si>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</si>
  <si>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</si>
  <si>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</si>
  <si>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</si>
  <si>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</si>
  <si>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</si>
  <si>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</si>
  <si>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</si>
  <si>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</si>
  <si>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</si>
  <si>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</si>
  <si>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</si>
  <si>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</si>
  <si>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</si>
  <si>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</si>
  <si>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</si>
  <si>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</si>
  <si>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</si>
  <si>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</si>
  <si>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</si>
  <si>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</si>
  <si>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</si>
  <si>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</si>
  <si>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</si>
  <si>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</si>
  <si>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</si>
  <si>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</si>
  <si>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</si>
  <si>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</si>
  <si>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</si>
  <si>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</si>
  <si>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</si>
  <si>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</si>
  <si>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</si>
  <si>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</si>
  <si>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</si>
  <si>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</si>
  <si>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</si>
  <si>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</si>
  <si>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</si>
  <si>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</si>
  <si>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</si>
  <si>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</si>
  <si>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</si>
  <si>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</si>
  <si>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</si>
  <si>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</si>
  <si>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</si>
  <si>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</si>
  <si>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</si>
  <si>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</si>
  <si>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</si>
  <si>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</si>
  <si>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</si>
  <si>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</si>
  <si>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</si>
  <si>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</si>
  <si>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</si>
  <si>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</si>
  <si>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</si>
  <si>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</si>
  <si>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</si>
  <si>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</si>
  <si>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</si>
  <si>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</si>
  <si>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</si>
  <si>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</si>
  <si>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</si>
  <si>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</si>
  <si>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</si>
  <si>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</si>
  <si>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</si>
  <si>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</si>
  <si>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</si>
  <si>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</si>
  <si>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</si>
  <si>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</si>
  <si>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</si>
  <si>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</si>
  <si>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</si>
  <si>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</si>
  <si>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</si>
  <si>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</si>
  <si>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</si>
  <si>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</si>
  <si>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</si>
  <si>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</si>
  <si>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$ 469,16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</si>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</sst>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44.84</v>
      </c>
      <c r="H17" s="12">
        <f ca="1">ROUND(INDIRECT(ADDRESS(ROW()+(0), COLUMN()+(-2), 1))*INDIRECT(ADDRESS(ROW()+(0), COLUMN()+(-1), 1)), 2)</f>
        <v>94.16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323.63</v>
      </c>
      <c r="H18" s="12">
        <f ca="1">ROUND(INDIRECT(ADDRESS(ROW()+(0), COLUMN()+(-2), 1))*INDIRECT(ADDRESS(ROW()+(0), COLUMN()+(-1), 1)), 2)</f>
        <v>339.81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77.48</v>
      </c>
      <c r="H19" s="12">
        <f ca="1">ROUND(INDIRECT(ADDRESS(ROW()+(0), COLUMN()+(-2), 1))*INDIRECT(ADDRESS(ROW()+(0), COLUMN()+(-1), 1)), 2)</f>
        <v>30.99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2">
        <v>37.07</v>
      </c>
      <c r="H22" s="12">
        <f ca="1">ROUND(INDIRECT(ADDRESS(ROW()+(0), COLUMN()+(-2), 1))*INDIRECT(ADDRESS(ROW()+(0), COLUMN()+(-1), 1)), 2)</f>
        <v>40.78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2">
        <v>1391.26</v>
      </c>
      <c r="H23" s="12">
        <f ca="1">ROUND(INDIRECT(ADDRESS(ROW()+(0), COLUMN()+(-2), 1))*INDIRECT(ADDRESS(ROW()+(0), COLUMN()+(-1), 1)), 2)</f>
        <v>139.13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2">
        <v>63.92</v>
      </c>
      <c r="H24" s="12">
        <f ca="1">ROUND(INDIRECT(ADDRESS(ROW()+(0), COLUMN()+(-2), 1))*INDIRECT(ADDRESS(ROW()+(0), COLUMN()+(-1), 1)), 2)</f>
        <v>51.14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209.43</v>
      </c>
      <c r="H25" s="12">
        <f ca="1">ROUND(INDIRECT(ADDRESS(ROW()+(0), COLUMN()+(-2), 1))*INDIRECT(ADDRESS(ROW()+(0), COLUMN()+(-1), 1)), 2)</f>
        <v>167.54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4">
        <v>231.93</v>
      </c>
      <c r="H26" s="14">
        <f ca="1">ROUND(INDIRECT(ADDRESS(ROW()+(0), COLUMN()+(-2), 1))*INDIRECT(ADDRESS(ROW()+(0), COLUMN()+(-1), 1)), 2)</f>
        <v>46.39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1511.5</v>
      </c>
    </row>
    <row r="28" spans="1:8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0.038</v>
      </c>
      <c r="G29" s="14">
        <v>53.58</v>
      </c>
      <c r="H29" s="14">
        <f ca="1">ROUND(INDIRECT(ADDRESS(ROW()+(0), COLUMN()+(-2), 1))*INDIRECT(ADDRESS(ROW()+(0), COLUMN()+(-1), 1)), 2)</f>
        <v>2.04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2.04</v>
      </c>
    </row>
    <row r="31" spans="1:8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0.715</v>
      </c>
      <c r="G32" s="12">
        <v>119.98</v>
      </c>
      <c r="H32" s="12">
        <f ca="1">ROUND(INDIRECT(ADDRESS(ROW()+(0), COLUMN()+(-2), 1))*INDIRECT(ADDRESS(ROW()+(0), COLUMN()+(-1), 1)), 2)</f>
        <v>85.79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1.157</v>
      </c>
      <c r="G33" s="12">
        <v>70.3</v>
      </c>
      <c r="H33" s="12">
        <f ca="1">ROUND(INDIRECT(ADDRESS(ROW()+(0), COLUMN()+(-2), 1))*INDIRECT(ADDRESS(ROW()+(0), COLUMN()+(-1), 1)), 2)</f>
        <v>81.34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0.249</v>
      </c>
      <c r="G34" s="12">
        <v>119.98</v>
      </c>
      <c r="H34" s="12">
        <f ca="1">ROUND(INDIRECT(ADDRESS(ROW()+(0), COLUMN()+(-2), 1))*INDIRECT(ADDRESS(ROW()+(0), COLUMN()+(-1), 1)), 2)</f>
        <v>29.88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0.249</v>
      </c>
      <c r="G35" s="12">
        <v>73.05</v>
      </c>
      <c r="H35" s="12">
        <f ca="1">ROUND(INDIRECT(ADDRESS(ROW()+(0), COLUMN()+(-2), 1))*INDIRECT(ADDRESS(ROW()+(0), COLUMN()+(-1), 1)), 2)</f>
        <v>18.19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0.069</v>
      </c>
      <c r="G36" s="12">
        <v>123.28</v>
      </c>
      <c r="H36" s="12">
        <f ca="1">ROUND(INDIRECT(ADDRESS(ROW()+(0), COLUMN()+(-2), 1))*INDIRECT(ADDRESS(ROW()+(0), COLUMN()+(-1), 1)), 2)</f>
        <v>8.51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3">
        <v>0.069</v>
      </c>
      <c r="G37" s="14">
        <v>73.05</v>
      </c>
      <c r="H37" s="14">
        <f ca="1">ROUND(INDIRECT(ADDRESS(ROW()+(0), COLUMN()+(-2), 1))*INDIRECT(ADDRESS(ROW()+(0), COLUMN()+(-1), 1)), 2)</f>
        <v>5.04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228.75</v>
      </c>
    </row>
    <row r="39" spans="1:8" ht="13.50" thickBot="1" customHeight="1">
      <c r="A39" s="15">
        <v>4</v>
      </c>
      <c r="B39" s="15"/>
      <c r="C39" s="15"/>
      <c r="D39" s="18" t="s">
        <v>89</v>
      </c>
      <c r="E39" s="18"/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19" t="s">
        <v>91</v>
      </c>
      <c r="E40" s="19"/>
      <c r="F40" s="13">
        <v>2</v>
      </c>
      <c r="G40" s="14">
        <f ca="1">ROUND(SUM(INDIRECT(ADDRESS(ROW()+(-2), COLUMN()+(1), 1)),INDIRECT(ADDRESS(ROW()+(-10), COLUMN()+(1), 1)),INDIRECT(ADDRESS(ROW()+(-13), COLUMN()+(1), 1))), 2)</f>
        <v>1742.29</v>
      </c>
      <c r="H40" s="14">
        <f ca="1">ROUND(INDIRECT(ADDRESS(ROW()+(0), COLUMN()+(-2), 1))*INDIRECT(ADDRESS(ROW()+(0), COLUMN()+(-1), 1))/100, 2)</f>
        <v>34.85</v>
      </c>
    </row>
    <row r="41" spans="1:8" ht="13.50" thickBot="1" customHeight="1">
      <c r="A41" s="21" t="s">
        <v>92</v>
      </c>
      <c r="B41" s="21"/>
      <c r="C41" s="22"/>
      <c r="D41" s="23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1777.14</v>
      </c>
    </row>
  </sheetData>
  <mergeCells count="74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F30:G30"/>
    <mergeCell ref="A31:B31"/>
    <mergeCell ref="D31:F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F38:G38"/>
    <mergeCell ref="A39:B39"/>
    <mergeCell ref="D39:F39"/>
    <mergeCell ref="A40:B40"/>
    <mergeCell ref="D40:E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