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<sst xmlns="http://schemas.openxmlformats.org/spreadsheetml/2006/main" count="67" uniqueCount="67">
  <si>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</si>
  <si>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</si>
  <si>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</si>
  <si>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losa de madera, mediante prótesis de madera y armado.</t>
  </si>
  <si>
    <r>
      <rPr>
        <sz val="8.25"/>
        <color rgb="FF000000"/>
        <rFont val="Arial"/>
        <family val="2"/>
      </rPr>
      <t xml:space="preserve">Reparación de extremo de vigueta de losa de madera, eliminando la zona deteriorada y colocando una prótesis de 10x15x50 cm de madera aserrada de abeto (Abies alba), acabado cepillado, para aplicaciones estructurales, clase resistente C24 y protección frente a agentes bióticos que se corresponde con la clase de penetración NP2 (3 mm en las caras laterales de la albura), adherida a la madera sana mediante resina epoxi-acrilato, libre de estireno, MasterFlow 920 AN "MBCC de Sika". Unión de la prótesis y el resto de la madera sana mediante 4 varillas corrugadas de fibra de vidrio reforzada con resina de poliéster, de 0,6 m de longitud cada una y 12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</si>
  <si>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</si>
  <si>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</si>
  <si>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</si>
  <si>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</si>
  <si>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</si>
  <si>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</si>
  <si>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</si>
  <si>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</si>
  <si>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</si>
  <si>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cimbrar,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</si>
  <si>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</si>
  <si>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</si>
  <si>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</si>
  <si>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</si>
  <si>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</si>
  <si>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</si>
  <si>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</si>
  <si>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</si>
  <si>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cimbras metálicas, fenólicas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</si>
  <si>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</si>
  <si>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</si>
  <si>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</si>
  <si>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</si>
  <si>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</si>
  <si>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</si>
  <si>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</si>
  <si>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</si>
  <si>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</si>
  <si>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mt26reh100f</t>
  </si>
  <si>
    <t xml:space="preserve">Ud</t>
  </si>
  <si>
    <t xml:space="preserve">Cartucho de 380 ml de resina epoxi-acrilato, libre de estireno, MasterFlow 920 AN "MBCC de Sika", de dos componentes, con dosificador y boquilla de mezcla automática, para anclajes estructurales verticales y horizontales.</t>
  </si>
  <si>
    <t xml:space="preserve">mt07mee014ia</t>
  </si>
  <si>
    <t xml:space="preserve">m³</t>
  </si>
  <si>
    <t xml:space="preserve">Madera aserrada de abeto (Abies alba), acabado cepillado, para aplicaciones estructurales, clase resistente C24 y protección frente a agentes bióticos que se corresponde con la clase de penetración NP2 (3 mm en las caras laterales de la albura), trabajada en taller.</t>
  </si>
  <si>
    <t xml:space="preserve">mt07cef010f</t>
  </si>
  <si>
    <t xml:space="preserve">m</t>
  </si>
  <si>
    <t xml:space="preserve">Varilla corrugada de fibra de vidrio reforzada con resina de poliéster, de 12 mm de diámetro, con superficie arenada como mejora de la adherencia, para armado y refuerzo estructural.</t>
  </si>
  <si>
    <t xml:space="preserve">Subtotal materiales: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</si>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</sst>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67.66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5866.82</v>
      </c>
      <c r="H10" s="12">
        <f ca="1">ROUND(INDIRECT(ADDRESS(ROW()+(0), COLUMN()+(-2), 1))*INDIRECT(ADDRESS(ROW()+(0), COLUMN()+(-1), 1)), 2)</f>
        <v>35.2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22.86</v>
      </c>
      <c r="H11" s="12">
        <f ca="1">ROUND(INDIRECT(ADDRESS(ROW()+(0), COLUMN()+(-2), 1))*INDIRECT(ADDRESS(ROW()+(0), COLUMN()+(-1), 1)), 2)</f>
        <v>2.29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133.34</v>
      </c>
      <c r="H12" s="12">
        <f ca="1">ROUND(INDIRECT(ADDRESS(ROW()+(0), COLUMN()+(-2), 1))*INDIRECT(ADDRESS(ROW()+(0), COLUMN()+(-1), 1)), 2)</f>
        <v>6.67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27.49</v>
      </c>
      <c r="H13" s="12">
        <f ca="1">ROUND(INDIRECT(ADDRESS(ROW()+(0), COLUMN()+(-2), 1))*INDIRECT(ADDRESS(ROW()+(0), COLUMN()+(-1), 1)), 2)</f>
        <v>0.82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6692.74</v>
      </c>
      <c r="H14" s="12">
        <f ca="1">ROUND(INDIRECT(ADDRESS(ROW()+(0), COLUMN()+(-2), 1))*INDIRECT(ADDRESS(ROW()+(0), COLUMN()+(-1), 1)), 2)</f>
        <v>6.69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0.14</v>
      </c>
      <c r="G15" s="12">
        <v>28.53</v>
      </c>
      <c r="H15" s="12">
        <f ca="1">ROUND(INDIRECT(ADDRESS(ROW()+(0), COLUMN()+(-2), 1))*INDIRECT(ADDRESS(ROW()+(0), COLUMN()+(-1), 1)), 2)</f>
        <v>3.99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0.014</v>
      </c>
      <c r="G16" s="12">
        <v>293.38</v>
      </c>
      <c r="H16" s="12">
        <f ca="1">ROUND(INDIRECT(ADDRESS(ROW()+(0), COLUMN()+(-2), 1))*INDIRECT(ADDRESS(ROW()+(0), COLUMN()+(-1), 1)), 2)</f>
        <v>4.11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0.639</v>
      </c>
      <c r="G17" s="12">
        <v>270.3</v>
      </c>
      <c r="H17" s="12">
        <f ca="1">ROUND(INDIRECT(ADDRESS(ROW()+(0), COLUMN()+(-2), 1))*INDIRECT(ADDRESS(ROW()+(0), COLUMN()+(-1), 1)), 2)</f>
        <v>172.72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0.008</v>
      </c>
      <c r="G18" s="12">
        <v>9343.6</v>
      </c>
      <c r="H18" s="12">
        <f ca="1">ROUND(INDIRECT(ADDRESS(ROW()+(0), COLUMN()+(-2), 1))*INDIRECT(ADDRESS(ROW()+(0), COLUMN()+(-1), 1)), 2)</f>
        <v>74.75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2.4</v>
      </c>
      <c r="G19" s="14">
        <v>138.72</v>
      </c>
      <c r="H19" s="14">
        <f ca="1">ROUND(INDIRECT(ADDRESS(ROW()+(0), COLUMN()+(-2), 1))*INDIRECT(ADDRESS(ROW()+(0), COLUMN()+(-1), 1)), 2)</f>
        <v>332.93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640.17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0.063</v>
      </c>
      <c r="G22" s="14">
        <v>52.18</v>
      </c>
      <c r="H22" s="14">
        <f ca="1">ROUND(INDIRECT(ADDRESS(ROW()+(0), COLUMN()+(-2), 1))*INDIRECT(ADDRESS(ROW()+(0), COLUMN()+(-1), 1)), 2)</f>
        <v>3.29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3.29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0.762</v>
      </c>
      <c r="G25" s="12">
        <v>119.98</v>
      </c>
      <c r="H25" s="12">
        <f ca="1">ROUND(INDIRECT(ADDRESS(ROW()+(0), COLUMN()+(-2), 1))*INDIRECT(ADDRESS(ROW()+(0), COLUMN()+(-1), 1)), 2)</f>
        <v>91.42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0.435</v>
      </c>
      <c r="G26" s="12">
        <v>71.45</v>
      </c>
      <c r="H26" s="12">
        <f ca="1">ROUND(INDIRECT(ADDRESS(ROW()+(0), COLUMN()+(-2), 1))*INDIRECT(ADDRESS(ROW()+(0), COLUMN()+(-1), 1)), 2)</f>
        <v>31.08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0.336</v>
      </c>
      <c r="G27" s="12">
        <v>73.5</v>
      </c>
      <c r="H27" s="12">
        <f ca="1">ROUND(INDIRECT(ADDRESS(ROW()+(0), COLUMN()+(-2), 1))*INDIRECT(ADDRESS(ROW()+(0), COLUMN()+(-1), 1)), 2)</f>
        <v>24.7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0.336</v>
      </c>
      <c r="G28" s="14">
        <v>70.3</v>
      </c>
      <c r="H28" s="14">
        <f ca="1">ROUND(INDIRECT(ADDRESS(ROW()+(0), COLUMN()+(-2), 1))*INDIRECT(ADDRESS(ROW()+(0), COLUMN()+(-1), 1)), 2)</f>
        <v>23.62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170.82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1)),INDIRECT(ADDRESS(ROW()+(-11), COLUMN()+(1), 1))), 2)</f>
        <v>814.28</v>
      </c>
      <c r="H31" s="14">
        <f ca="1">ROUND(INDIRECT(ADDRESS(ROW()+(0), COLUMN()+(-2), 1))*INDIRECT(ADDRESS(ROW()+(0), COLUMN()+(-1), 1))/100, 2)</f>
        <v>16.29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1)),INDIRECT(ADDRESS(ROW()+(-9), COLUMN()+(0), 1)),INDIRECT(ADDRESS(ROW()+(-12), COLUMN()+(0), 1))), 2)</f>
        <v>830.57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