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<sst xmlns="http://schemas.openxmlformats.org/spreadsheetml/2006/main" count="46" uniqueCount="46">
  <si>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</si>
  <si>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EHE025</t>
  </si>
  <si>
    <t xml:space="preserve">m²</t>
  </si>
  <si>
    <t xml:space="preserve">Sistema de cimbra para losa de escalera de concreto visto.</t>
  </si>
  <si>
    <r>
      <rPr>
        <sz val="8.25"/>
        <color rgb="FF000000"/>
        <rFont val="Arial"/>
        <family val="2"/>
      </rPr>
      <t xml:space="preserve">Construcción y desmontaje de sistema de cimbra para formación de losa de escalera de concreto reforzado, con acabado visto con textura lisa en su cara inferior y laterales, con escalonado de concreto, en planta de hasta 3 m de altura libre, formado por: superficie de la cimbra de tablones de madera de pino, amortizables en 10 usos, forrados con tablero aglomerado hidrófugo, de un solo uso con una de sus caras plastificada; estructura soporte horizontal de tablones de madera de pino, amortizables en 10 usos y estructura soporte vertical de puntales metálicos, amortizables en 150 usos. Incluso líquido desmoldante MasterFinish RL 211 "MBCC de Sika", para evitar la adherencia del concreto a la cimbra.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</si>
  <si>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</si>
  <si>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</si>
  <si>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</si>
  <si>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</si>
  <si>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</si>
  <si>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</si>
  <si>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</si>
  <si>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mt50spa052b</t>
  </si>
  <si>
    <t xml:space="preserve">m</t>
  </si>
  <si>
    <t xml:space="preserve">Tablón de madera de pino, de 20x7,2 cm.</t>
  </si>
  <si>
    <t xml:space="preserve">mt08eft015a</t>
  </si>
  <si>
    <t xml:space="preserve">m²</t>
  </si>
  <si>
    <t xml:space="preserve">Tablero aglomerado hidrófugo, con una de sus caras plastificada, de 10 mm de espesor.</t>
  </si>
  <si>
    <t xml:space="preserve">mt08eve020</t>
  </si>
  <si>
    <t xml:space="preserve">m²</t>
  </si>
  <si>
    <t xml:space="preserve">Sistema de cimbra para formación de escalonado en losas inclinadas de escalera de concreto reforzado, con puntales y tableros de madera.</t>
  </si>
  <si>
    <t xml:space="preserve">mt50spa081a</t>
  </si>
  <si>
    <t xml:space="preserve">Ud</t>
  </si>
  <si>
    <t xml:space="preserve">Puntal metálico telescópico, de hasta 3 m de altura.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</si>
  <si>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</si>
  <si>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</si>
  <si>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</si>
  <si>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</si>
  <si>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</si>
  <si>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</si>
  <si>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mt08dba010e</t>
  </si>
  <si>
    <t xml:space="preserve">l</t>
  </si>
  <si>
    <t xml:space="preserve">Agente desmoldeante biodegradable en fase acuosa MasterFinish RL 211 "MBCC de Sika", para concretos con acabado visto.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</si>
  <si>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</si>
  <si>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</si>
  <si>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</si>
  <si>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</si>
  <si>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carpintero de obra negra.</t>
  </si>
  <si>
    <t xml:space="preserve">mo091</t>
  </si>
  <si>
    <t xml:space="preserve">h</t>
  </si>
  <si>
    <t xml:space="preserve">Ayudante carpintero de obra negra.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</si>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</sst>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53" customWidth="1"/>
    <col min="4" max="4" width="6.12" customWidth="1"/>
    <col min="5" max="5" width="74.46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0.75</v>
      </c>
      <c r="G10" s="12">
        <v>96.33</v>
      </c>
      <c r="H10" s="12">
        <f ca="1">ROUND(INDIRECT(ADDRESS(ROW()+(0), COLUMN()+(-2), 1))*INDIRECT(ADDRESS(ROW()+(0), COLUMN()+(-1), 1)), 2)</f>
        <v>72.25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1.15</v>
      </c>
      <c r="G11" s="12">
        <v>169.15</v>
      </c>
      <c r="H11" s="12">
        <f ca="1">ROUND(INDIRECT(ADDRESS(ROW()+(0), COLUMN()+(-2), 1))*INDIRECT(ADDRESS(ROW()+(0), COLUMN()+(-1), 1)), 2)</f>
        <v>194.52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</v>
      </c>
      <c r="G12" s="12">
        <v>265.15</v>
      </c>
      <c r="H12" s="12">
        <f ca="1">ROUND(INDIRECT(ADDRESS(ROW()+(0), COLUMN()+(-2), 1))*INDIRECT(ADDRESS(ROW()+(0), COLUMN()+(-1), 1)), 2)</f>
        <v>53.03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0.013</v>
      </c>
      <c r="G13" s="12">
        <v>293.38</v>
      </c>
      <c r="H13" s="12">
        <f ca="1">ROUND(INDIRECT(ADDRESS(ROW()+(0), COLUMN()+(-2), 1))*INDIRECT(ADDRESS(ROW()+(0), COLUMN()+(-1), 1)), 2)</f>
        <v>3.81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0.003</v>
      </c>
      <c r="G14" s="12">
        <v>5417.28</v>
      </c>
      <c r="H14" s="12">
        <f ca="1">ROUND(INDIRECT(ADDRESS(ROW()+(0), COLUMN()+(-2), 1))*INDIRECT(ADDRESS(ROW()+(0), COLUMN()+(-1), 1)), 2)</f>
        <v>16.25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0.04</v>
      </c>
      <c r="G15" s="12">
        <v>133.34</v>
      </c>
      <c r="H15" s="12">
        <f ca="1">ROUND(INDIRECT(ADDRESS(ROW()+(0), COLUMN()+(-2), 1))*INDIRECT(ADDRESS(ROW()+(0), COLUMN()+(-1), 1)), 2)</f>
        <v>5.33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0.013</v>
      </c>
      <c r="G16" s="14">
        <v>72.07</v>
      </c>
      <c r="H16" s="14">
        <f ca="1">ROUND(INDIRECT(ADDRESS(ROW()+(0), COLUMN()+(-2), 1))*INDIRECT(ADDRESS(ROW()+(0), COLUMN()+(-1), 1)), 2)</f>
        <v>0.94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346.13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1.674</v>
      </c>
      <c r="G19" s="12">
        <v>124.86</v>
      </c>
      <c r="H19" s="12">
        <f ca="1">ROUND(INDIRECT(ADDRESS(ROW()+(0), COLUMN()+(-2), 1))*INDIRECT(ADDRESS(ROW()+(0), COLUMN()+(-1), 1)), 2)</f>
        <v>209.02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1.586</v>
      </c>
      <c r="G20" s="14">
        <v>75.97</v>
      </c>
      <c r="H20" s="14">
        <f ca="1">ROUND(INDIRECT(ADDRESS(ROW()+(0), COLUMN()+(-2), 1))*INDIRECT(ADDRESS(ROW()+(0), COLUMN()+(-1), 1)), 2)</f>
        <v>120.49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329.51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675.64</v>
      </c>
      <c r="H23" s="14">
        <f ca="1">ROUND(INDIRECT(ADDRESS(ROW()+(0), COLUMN()+(-2), 1))*INDIRECT(ADDRESS(ROW()+(0), COLUMN()+(-1), 1))/100, 2)</f>
        <v>13.51</v>
      </c>
    </row>
    <row r="24" spans="1:8" ht="13.50" thickBot="1" customHeight="1">
      <c r="A24" s="8"/>
      <c r="B24" s="8"/>
      <c r="C24" s="8"/>
      <c r="D24" s="8"/>
      <c r="E24" s="8"/>
      <c r="F24" s="21" t="s">
        <v>45</v>
      </c>
      <c r="G24" s="21"/>
      <c r="H24" s="22">
        <f ca="1">ROUND(SUM(INDIRECT(ADDRESS(ROW()+(-1), COLUMN()+(0), 1)),INDIRECT(ADDRESS(ROW()+(-3), COLUMN()+(0), 1)),INDIRECT(ADDRESS(ROW()+(-7), COLUMN()+(0), 1))), 2)</f>
        <v>689.15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