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<sst xmlns="http://schemas.openxmlformats.org/spreadsheetml/2006/main" count="29" uniqueCount="29">
  <si>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</si>
  <si>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CZO010</t>
  </si>
  <si>
    <t xml:space="preserve">Ud</t>
  </si>
  <si>
    <t xml:space="preserve">Anclaje de varilla corrugada de acero, para conexión entre cimientos, en recalce de cimentación.</t>
  </si>
  <si>
    <r>
      <rPr>
        <sz val="8.25"/>
        <color rgb="FF000000"/>
        <rFont val="Arial"/>
        <family val="2"/>
      </rPr>
      <t xml:space="preserve">Anclaje en cimentación existente de concreto, de varilla corrugada de acero fy=4200 kg/cm² de 16 mm de diámetro, con resina epoxi, libre de estireno, MasterFlow 932 AN "MBCC de Sika", aplicada con pistola manual o neumática, con boquilla de dosificación y mezcla automática, colocada en taladro de 24 mm de diámetro y 400 mm de profundidad, para conexión lateral entre la cimentación existente y la nueva cimentación de concreto, en recalce de cimentación. El precio no incluye la nueva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</si>
  <si>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</si>
  <si>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</si>
  <si>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</si>
  <si>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</si>
  <si>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</si>
  <si>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</si>
  <si>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</si>
  <si>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mt26reh100p</t>
  </si>
  <si>
    <t xml:space="preserve">Ud</t>
  </si>
  <si>
    <t xml:space="preserve">Cartucho de 400 ml de resina epoxi, libre de estireno, MasterFlow 932 AN "MBCC de Sika", de dos componentes, con dosificador y boquilla de mezcla automática, para anclajes estructurales verticales y horizontales.</t>
  </si>
  <si>
    <t xml:space="preserve">mt07aco080a</t>
  </si>
  <si>
    <t xml:space="preserve">kg</t>
  </si>
  <si>
    <t xml:space="preserve">Acero fy=4200 kg/cm², de varios diámetros, según NMX-C-407-ONNCCE.</t>
  </si>
  <si>
    <t xml:space="preserve">Subtotal materiales:</t>
  </si>
  <si>
    <t xml:space="preserve">Mano de obra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</si>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</sst>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0.426</v>
      </c>
      <c r="G10" s="12">
        <v>403.12</v>
      </c>
      <c r="H10" s="12">
        <f ca="1">ROUND(INDIRECT(ADDRESS(ROW()+(0), COLUMN()+(-2), 1))*INDIRECT(ADDRESS(ROW()+(0), COLUMN()+(-1), 1)), 2)</f>
        <v>171.73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1.89</v>
      </c>
      <c r="G11" s="14">
        <v>12.85</v>
      </c>
      <c r="H11" s="14">
        <f ca="1">ROUND(INDIRECT(ADDRESS(ROW()+(0), COLUMN()+(-2), 1))*INDIRECT(ADDRESS(ROW()+(0), COLUMN()+(-1), 1)), 2)</f>
        <v>24.29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196.02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0.515</v>
      </c>
      <c r="G14" s="14">
        <v>75.97</v>
      </c>
      <c r="H14" s="14">
        <f ca="1">ROUND(INDIRECT(ADDRESS(ROW()+(0), COLUMN()+(-2), 1))*INDIRECT(ADDRESS(ROW()+(0), COLUMN()+(-1), 1)), 2)</f>
        <v>39.12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39.12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235.14</v>
      </c>
      <c r="H17" s="14">
        <f ca="1">ROUND(INDIRECT(ADDRESS(ROW()+(0), COLUMN()+(-2), 1))*INDIRECT(ADDRESS(ROW()+(0), COLUMN()+(-1), 1))/100, 2)</f>
        <v>4.7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239.84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