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<sst xmlns="http://schemas.openxmlformats.org/spreadsheetml/2006/main" count="78" uniqueCount="78">
  <si>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</si>
  <si>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</si>
  <si>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</si>
  <si>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</si>
  <si>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concreto reforzado de sección 70x25 cm; realizado con concreto f'c=20 MPa (200 kg/cm²), clasificación de exposición A1, tamaño máximo del agregado 20 mm, revenimiento de 5 a 10 cm, premezclado, y colado con tiro directo, y acero fy=4200 kg/cm², con una cuantía aproximada de 25 kg/m; construcción y desmontaje del sistema de cimbra recuperable metálico a dos caras. Incluso alambre de atar, separadores y líquido desmoldante MasterFinish RL 294 "MBCC de Sika", para evitar la adherencia del concreto a la cimbra. El precio incluye el habilitado del acero (corte y doblez) en el área de trabajo, en obra, el armado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</si>
  <si>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</si>
  <si>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</si>
  <si>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</si>
  <si>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</si>
  <si>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</si>
  <si>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</si>
  <si>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</si>
  <si>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</si>
  <si>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</si>
  <si>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</si>
  <si>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</si>
  <si>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</si>
  <si>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</si>
  <si>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</si>
  <si>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</si>
  <si>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</si>
  <si>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</si>
  <si>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</si>
  <si>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cimbra metálica.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</si>
  <si>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</si>
  <si>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</si>
  <si>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</si>
  <si>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</si>
  <si>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</si>
  <si>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</si>
  <si>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</si>
  <si>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</si>
  <si>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</si>
  <si>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mt07aco020a</t>
  </si>
  <si>
    <t xml:space="preserve">Ud</t>
  </si>
  <si>
    <t xml:space="preserve">Separador homologado para cimentaciones.</t>
  </si>
  <si>
    <t xml:space="preserve">mt07aco080a</t>
  </si>
  <si>
    <t xml:space="preserve">kg</t>
  </si>
  <si>
    <t xml:space="preserve">Acero fy=4200 kg/cm², de varios diámetros, según NMX-C-407-ONNCCE.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</si>
  <si>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</si>
  <si>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</si>
  <si>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</si>
  <si>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</si>
  <si>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</si>
  <si>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mq01exn020a</t>
  </si>
  <si>
    <t xml:space="preserve">h</t>
  </si>
  <si>
    <t xml:space="preserve">Retroexcavadora hidráulica sobre ruedas, de 105 kW.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</si>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</sst>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67.83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792.4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96.33</v>
      </c>
      <c r="H11" s="12">
        <f ca="1">ROUND(INDIRECT(ADDRESS(ROW()+(0), COLUMN()+(-2), 1))*INDIRECT(ADDRESS(ROW()+(0), COLUMN()+(-1), 1)), 2)</f>
        <v>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293.38</v>
      </c>
      <c r="H12" s="12">
        <f ca="1">ROUND(INDIRECT(ADDRESS(ROW()+(0), COLUMN()+(-2), 1))*INDIRECT(ADDRESS(ROW()+(0), COLUMN()+(-1), 1)), 2)</f>
        <v>5.28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4.42</v>
      </c>
      <c r="H13" s="12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22.86</v>
      </c>
      <c r="H14" s="12">
        <f ca="1">ROUND(INDIRECT(ADDRESS(ROW()+(0), COLUMN()+(-2), 1))*INDIRECT(ADDRESS(ROW()+(0), COLUMN()+(-1), 1)), 2)</f>
        <v>8.46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133.34</v>
      </c>
      <c r="H15" s="12">
        <f ca="1">ROUND(INDIRECT(ADDRESS(ROW()+(0), COLUMN()+(-2), 1))*INDIRECT(ADDRESS(ROW()+(0), COLUMN()+(-1), 1)), 2)</f>
        <v>18.67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28.34</v>
      </c>
      <c r="H16" s="12">
        <f ca="1">ROUND(INDIRECT(ADDRESS(ROW()+(0), COLUMN()+(-2), 1))*INDIRECT(ADDRESS(ROW()+(0), COLUMN()+(-1), 1)), 2)</f>
        <v>1.19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2.33</v>
      </c>
      <c r="H17" s="12">
        <f ca="1">ROUND(INDIRECT(ADDRESS(ROW()+(0), COLUMN()+(-2), 1))*INDIRECT(ADDRESS(ROW()+(0), COLUMN()+(-1), 1)), 2)</f>
        <v>6.99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12.85</v>
      </c>
      <c r="H18" s="12">
        <f ca="1">ROUND(INDIRECT(ADDRESS(ROW()+(0), COLUMN()+(-2), 1))*INDIRECT(ADDRESS(ROW()+(0), COLUMN()+(-1), 1)), 2)</f>
        <v>337.31</v>
      </c>
    </row>
    <row r="19" spans="1:8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0.385</v>
      </c>
      <c r="G19" s="14">
        <v>1300.78</v>
      </c>
      <c r="H19" s="14">
        <f ca="1">ROUND(INDIRECT(ADDRESS(ROW()+(0), COLUMN()+(-2), 1))*INDIRECT(ADDRESS(ROW()+(0), COLUMN()+(-1), 1)), 2)</f>
        <v>500.8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887.57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0.295</v>
      </c>
      <c r="G22" s="12">
        <v>806.19</v>
      </c>
      <c r="H22" s="12">
        <f ca="1">ROUND(INDIRECT(ADDRESS(ROW()+(0), COLUMN()+(-2), 1))*INDIRECT(ADDRESS(ROW()+(0), COLUMN()+(-1), 1)), 2)</f>
        <v>237.83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0.137</v>
      </c>
      <c r="G23" s="14">
        <v>712.27</v>
      </c>
      <c r="H23" s="14">
        <f ca="1">ROUND(INDIRECT(ADDRESS(ROW()+(0), COLUMN()+(-2), 1))*INDIRECT(ADDRESS(ROW()+(0), COLUMN()+(-1), 1)), 2)</f>
        <v>97.58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335.41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0.73</v>
      </c>
      <c r="G26" s="12">
        <v>124.86</v>
      </c>
      <c r="H26" s="12">
        <f ca="1">ROUND(INDIRECT(ADDRESS(ROW()+(0), COLUMN()+(-2), 1))*INDIRECT(ADDRESS(ROW()+(0), COLUMN()+(-1), 1)), 2)</f>
        <v>91.15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0.973</v>
      </c>
      <c r="G27" s="12">
        <v>75.97</v>
      </c>
      <c r="H27" s="12">
        <f ca="1">ROUND(INDIRECT(ADDRESS(ROW()+(0), COLUMN()+(-2), 1))*INDIRECT(ADDRESS(ROW()+(0), COLUMN()+(-1), 1)), 2)</f>
        <v>73.92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0.348</v>
      </c>
      <c r="G28" s="12">
        <v>124.86</v>
      </c>
      <c r="H28" s="12">
        <f ca="1">ROUND(INDIRECT(ADDRESS(ROW()+(0), COLUMN()+(-2), 1))*INDIRECT(ADDRESS(ROW()+(0), COLUMN()+(-1), 1)), 2)</f>
        <v>43.45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0.391</v>
      </c>
      <c r="G29" s="12">
        <v>75.97</v>
      </c>
      <c r="H29" s="12">
        <f ca="1">ROUND(INDIRECT(ADDRESS(ROW()+(0), COLUMN()+(-2), 1))*INDIRECT(ADDRESS(ROW()+(0), COLUMN()+(-1), 1)), 2)</f>
        <v>29.7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0.047</v>
      </c>
      <c r="G30" s="12">
        <v>124.86</v>
      </c>
      <c r="H30" s="12">
        <f ca="1">ROUND(INDIRECT(ADDRESS(ROW()+(0), COLUMN()+(-2), 1))*INDIRECT(ADDRESS(ROW()+(0), COLUMN()+(-1), 1)), 2)</f>
        <v>5.87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0.187</v>
      </c>
      <c r="G31" s="12">
        <v>75.97</v>
      </c>
      <c r="H31" s="12">
        <f ca="1">ROUND(INDIRECT(ADDRESS(ROW()+(0), COLUMN()+(-2), 1))*INDIRECT(ADDRESS(ROW()+(0), COLUMN()+(-1), 1)), 2)</f>
        <v>14.21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0.402</v>
      </c>
      <c r="G32" s="14">
        <v>70.3</v>
      </c>
      <c r="H32" s="14">
        <f ca="1">ROUND(INDIRECT(ADDRESS(ROW()+(0), COLUMN()+(-2), 1))*INDIRECT(ADDRESS(ROW()+(0), COLUMN()+(-1), 1)), 2)</f>
        <v>28.26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286.56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1509.54</v>
      </c>
      <c r="H35" s="14">
        <f ca="1">ROUND(INDIRECT(ADDRESS(ROW()+(0), COLUMN()+(-2), 1))*INDIRECT(ADDRESS(ROW()+(0), COLUMN()+(-1), 1))/100, 2)</f>
        <v>30.19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1539.73</v>
      </c>
    </row>
  </sheetData>
  <mergeCells count="7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