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<sst xmlns="http://schemas.openxmlformats.org/spreadsheetml/2006/main" count="73" uniqueCount="73">
  <si>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</si>
  <si>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0FC010</t>
  </si>
  <si>
    <t xml:space="preserve">Ud</t>
  </si>
  <si>
    <t xml:space="preserve">Lastre o contrapeso de concreto simple para estabilizador de fachada.</t>
  </si>
  <si>
    <r>
      <rPr>
        <sz val="8.25"/>
        <color rgb="FF000000"/>
        <rFont val="Arial"/>
        <family val="2"/>
      </rPr>
      <t xml:space="preserve">Lastre o contrapeso de concreto simple, para sujeción de estabilizador de fachada, de 1x2x2 m, realizado con concreto f'c=15 MPa (150 kg/cm²), clasificación de exposición A1, tamaño máximo del agregado 20 mm, revenimiento de 5 a 10 cm, premezclado y colado con tiro directo; montaje y desmontaje de sistema de cimbra recuperable, realizado con paneles metálicos, amortizables en 200 usos. Incluso lámina de polietileno para protección del pavimento existente en la vía pública y líquido desmoldante MasterFinish RL 294 "MBCC de Sika", para evitar la adherencia del concreto a la cimbra. El precio incluye la demolición del lastre o contrapeso con martillo neumático y la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</si>
  <si>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</si>
  <si>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</si>
  <si>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</si>
  <si>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</si>
  <si>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</si>
  <si>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</si>
  <si>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</si>
  <si>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</si>
  <si>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</si>
  <si>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</si>
  <si>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mt08eme040</t>
  </si>
  <si>
    <t xml:space="preserve">m²</t>
  </si>
  <si>
    <t xml:space="preserve">Paneles metálicos de varias dimensiones, para cimbrar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</si>
  <si>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</si>
  <si>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</si>
  <si>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</si>
  <si>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</si>
  <si>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</si>
  <si>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</si>
  <si>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</si>
  <si>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</si>
  <si>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cimbra metálica.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</si>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</sst>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79" customWidth="1"/>
    <col min="5" max="5" width="14.28" customWidth="1"/>
    <col min="6" max="6" width="15.81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2.2</v>
      </c>
      <c r="F10" s="12">
        <v>8.89</v>
      </c>
      <c r="G10" s="12">
        <f ca="1">ROUND(INDIRECT(ADDRESS(ROW()+(0), COLUMN()+(-2), 1))*INDIRECT(ADDRESS(ROW()+(0), COLUMN()+(-1), 1)), 2)</f>
        <v>19.56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792.4</v>
      </c>
      <c r="G11" s="12">
        <f ca="1">ROUND(INDIRECT(ADDRESS(ROW()+(0), COLUMN()+(-2), 1))*INDIRECT(ADDRESS(ROW()+(0), COLUMN()+(-1), 1)), 2)</f>
        <v>47.54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0.24</v>
      </c>
      <c r="F12" s="12">
        <v>96.33</v>
      </c>
      <c r="G12" s="12">
        <f ca="1">ROUND(INDIRECT(ADDRESS(ROW()+(0), COLUMN()+(-2), 1))*INDIRECT(ADDRESS(ROW()+(0), COLUMN()+(-1), 1)), 2)</f>
        <v>23.12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0.16</v>
      </c>
      <c r="F13" s="12">
        <v>293.38</v>
      </c>
      <c r="G13" s="12">
        <f ca="1">ROUND(INDIRECT(ADDRESS(ROW()+(0), COLUMN()+(-2), 1))*INDIRECT(ADDRESS(ROW()+(0), COLUMN()+(-1), 1)), 2)</f>
        <v>46.94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4.42</v>
      </c>
      <c r="G14" s="12">
        <f ca="1">ROUND(INDIRECT(ADDRESS(ROW()+(0), COLUMN()+(-2), 1))*INDIRECT(ADDRESS(ROW()+(0), COLUMN()+(-1), 1)), 2)</f>
        <v>5.3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</v>
      </c>
      <c r="F15" s="12">
        <v>22.86</v>
      </c>
      <c r="G15" s="12">
        <f ca="1">ROUND(INDIRECT(ADDRESS(ROW()+(0), COLUMN()+(-2), 1))*INDIRECT(ADDRESS(ROW()+(0), COLUMN()+(-1), 1)), 2)</f>
        <v>13.72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133.34</v>
      </c>
      <c r="G16" s="12">
        <f ca="1">ROUND(INDIRECT(ADDRESS(ROW()+(0), COLUMN()+(-2), 1))*INDIRECT(ADDRESS(ROW()+(0), COLUMN()+(-1), 1)), 2)</f>
        <v>160.01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0.36</v>
      </c>
      <c r="F17" s="12">
        <v>28.34</v>
      </c>
      <c r="G17" s="12">
        <f ca="1">ROUND(INDIRECT(ADDRESS(ROW()+(0), COLUMN()+(-2), 1))*INDIRECT(ADDRESS(ROW()+(0), COLUMN()+(-1), 1)), 2)</f>
        <v>10.2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3">
        <v>4.4</v>
      </c>
      <c r="F18" s="14">
        <v>1215.62</v>
      </c>
      <c r="G18" s="14">
        <f ca="1">ROUND(INDIRECT(ADDRESS(ROW()+(0), COLUMN()+(-2), 1))*INDIRECT(ADDRESS(ROW()+(0), COLUMN()+(-1), 1)), 2)</f>
        <v>5348.73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5675.12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18.547</v>
      </c>
      <c r="F21" s="12">
        <v>70.97</v>
      </c>
      <c r="G21" s="12">
        <f ca="1">ROUND(INDIRECT(ADDRESS(ROW()+(0), COLUMN()+(-2), 1))*INDIRECT(ADDRESS(ROW()+(0), COLUMN()+(-1), 1)), 2)</f>
        <v>1316.28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9.274</v>
      </c>
      <c r="F22" s="14">
        <v>66.26</v>
      </c>
      <c r="G22" s="14">
        <f ca="1">ROUND(INDIRECT(ADDRESS(ROW()+(0), COLUMN()+(-2), 1))*INDIRECT(ADDRESS(ROW()+(0), COLUMN()+(-1), 1)), 2)</f>
        <v>614.5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1930.78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5.658</v>
      </c>
      <c r="F25" s="12">
        <v>124.86</v>
      </c>
      <c r="G25" s="12">
        <f ca="1">ROUND(INDIRECT(ADDRESS(ROW()+(0), COLUMN()+(-2), 1))*INDIRECT(ADDRESS(ROW()+(0), COLUMN()+(-1), 1)), 2)</f>
        <v>706.46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7.544</v>
      </c>
      <c r="F26" s="12">
        <v>75.97</v>
      </c>
      <c r="G26" s="12">
        <f ca="1">ROUND(INDIRECT(ADDRESS(ROW()+(0), COLUMN()+(-2), 1))*INDIRECT(ADDRESS(ROW()+(0), COLUMN()+(-1), 1)), 2)</f>
        <v>573.12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0.314</v>
      </c>
      <c r="F27" s="12">
        <v>124.86</v>
      </c>
      <c r="G27" s="12">
        <f ca="1">ROUND(INDIRECT(ADDRESS(ROW()+(0), COLUMN()+(-2), 1))*INDIRECT(ADDRESS(ROW()+(0), COLUMN()+(-1), 1)), 2)</f>
        <v>39.21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1.572</v>
      </c>
      <c r="F28" s="12">
        <v>75.97</v>
      </c>
      <c r="G28" s="12">
        <f ca="1">ROUND(INDIRECT(ADDRESS(ROW()+(0), COLUMN()+(-2), 1))*INDIRECT(ADDRESS(ROW()+(0), COLUMN()+(-1), 1)), 2)</f>
        <v>119.42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12.574</v>
      </c>
      <c r="F29" s="12">
        <v>70.3</v>
      </c>
      <c r="G29" s="12">
        <f ca="1">ROUND(INDIRECT(ADDRESS(ROW()+(0), COLUMN()+(-2), 1))*INDIRECT(ADDRESS(ROW()+(0), COLUMN()+(-1), 1)), 2)</f>
        <v>883.95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37.721</v>
      </c>
      <c r="F30" s="14">
        <v>71.45</v>
      </c>
      <c r="G30" s="14">
        <f ca="1">ROUND(INDIRECT(ADDRESS(ROW()+(0), COLUMN()+(-2), 1))*INDIRECT(ADDRESS(ROW()+(0), COLUMN()+(-1), 1)), 2)</f>
        <v>2695.17</v>
      </c>
    </row>
    <row r="31" spans="1:7" ht="13.50" thickBot="1" customHeight="1">
      <c r="A31" s="15"/>
      <c r="B31" s="15"/>
      <c r="C31" s="15"/>
      <c r="D31" s="15"/>
      <c r="E31" s="9" t="s">
        <v>67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5017.33</v>
      </c>
    </row>
    <row r="32" spans="1:7" ht="13.50" thickBot="1" customHeight="1">
      <c r="A32" s="15">
        <v>4</v>
      </c>
      <c r="B32" s="15"/>
      <c r="C32" s="15"/>
      <c r="D32" s="18" t="s">
        <v>68</v>
      </c>
      <c r="E32" s="18"/>
      <c r="F32" s="15"/>
      <c r="G32" s="15"/>
    </row>
    <row r="33" spans="1:7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4">
        <f ca="1">ROUND(SUM(INDIRECT(ADDRESS(ROW()+(-2), COLUMN()+(1), 1)),INDIRECT(ADDRESS(ROW()+(-10), COLUMN()+(1), 1)),INDIRECT(ADDRESS(ROW()+(-14), COLUMN()+(1), 1))), 2)</f>
        <v>12623.2</v>
      </c>
      <c r="G33" s="14">
        <f ca="1">ROUND(INDIRECT(ADDRESS(ROW()+(0), COLUMN()+(-2), 1))*INDIRECT(ADDRESS(ROW()+(0), COLUMN()+(-1), 1))/100, 2)</f>
        <v>252.46</v>
      </c>
    </row>
    <row r="34" spans="1:7" ht="13.50" thickBot="1" customHeight="1">
      <c r="A34" s="21" t="s">
        <v>71</v>
      </c>
      <c r="B34" s="21"/>
      <c r="C34" s="22"/>
      <c r="D34" s="23"/>
      <c r="E34" s="24" t="s">
        <v>72</v>
      </c>
      <c r="F34" s="25"/>
      <c r="G34" s="26">
        <f ca="1">ROUND(SUM(INDIRECT(ADDRESS(ROW()+(-1), COLUMN()+(0), 1)),INDIRECT(ADDRESS(ROW()+(-3), COLUMN()+(0), 1)),INDIRECT(ADDRESS(ROW()+(-11), COLUMN()+(0), 1)),INDIRECT(ADDRESS(ROW()+(-15), COLUMN()+(0), 1))), 2)</f>
        <v>12875.7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