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<sst xmlns="http://schemas.openxmlformats.org/spreadsheetml/2006/main" count="39" uniqueCount="39">
  <si>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</si>
  <si>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RSI001</t>
  </si>
  <si>
    <t xml:space="preserve">m²</t>
  </si>
  <si>
    <t xml:space="preserve">Solera de concreto para piso industrial o decorativo.</t>
  </si>
  <si>
    <r>
      <rPr>
        <sz val="8.25"/>
        <color rgb="FF000000"/>
        <rFont val="Arial"/>
        <family val="2"/>
      </rPr>
      <t xml:space="preserve">Solera de concreto con adición de fibras de 20 cm de espesor, para piso industrial o decorativo, realizada con concreto f'c=15 MPa (150 kg/cm²), clasificación de exposición A1, tamaño máximo del agregado 20 mm, revenimiento de 5 a 10 cm, premezclado y colado con tiro directo con un contenido de fibras sin función estructural, fibras de vidrio resistentes a los álcalis (AR) de 2 kg/m³, extendido y vibrado manual mediante regla vibrante, sin tratamiento de su superficie.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</si>
  <si>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</si>
  <si>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</si>
  <si>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</si>
  <si>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</si>
  <si>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</si>
  <si>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</si>
  <si>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</si>
  <si>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mt10hmf071be</t>
  </si>
  <si>
    <t xml:space="preserve">m³</t>
  </si>
  <si>
    <t xml:space="preserve">Concreto simple f'c=15 MPa (150 kg/cm²), clasificación de exposición A1, tamaño máximo del agregado 20 mm, revenimiento nominal del concreto fresco de 5 a 10 mm, premezclado, según RCDF NTC Diseño y Construcción de Estructuras de Concreto (2004).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</si>
  <si>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</si>
  <si>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</si>
  <si>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concreto.</t>
  </si>
  <si>
    <t xml:space="preserve">Subtotal materiales:</t>
  </si>
  <si>
    <t xml:space="preserve">Equipo y herramienta</t>
  </si>
  <si>
    <t xml:space="preserve">mq06vib020</t>
  </si>
  <si>
    <t xml:space="preserve">h</t>
  </si>
  <si>
    <t xml:space="preserve">Regla vibrante de 3 m.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</si>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</sst>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67.32" customWidth="1"/>
    <col min="5" max="5" width="14.11" customWidth="1"/>
    <col min="6" max="6" width="15.9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1215.62</v>
      </c>
      <c r="G10" s="12">
        <f ca="1">ROUND(INDIRECT(ADDRESS(ROW()+(0), COLUMN()+(-2), 1))*INDIRECT(ADDRESS(ROW()+(0), COLUMN()+(-1), 1)), 2)</f>
        <v>255.28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0.4</v>
      </c>
      <c r="F11" s="14">
        <v>133.03</v>
      </c>
      <c r="G11" s="14">
        <f ca="1">ROUND(INDIRECT(ADDRESS(ROW()+(0), COLUMN()+(-2), 1))*INDIRECT(ADDRESS(ROW()+(0), COLUMN()+(-1), 1)), 2)</f>
        <v>53.21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308.49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0.088</v>
      </c>
      <c r="F14" s="14">
        <v>81.23</v>
      </c>
      <c r="G14" s="14">
        <f ca="1">ROUND(INDIRECT(ADDRESS(ROW()+(0), COLUMN()+(-2), 1))*INDIRECT(ADDRESS(ROW()+(0), COLUMN()+(-1), 1)), 2)</f>
        <v>7.15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0.152</v>
      </c>
      <c r="F17" s="12">
        <v>119.98</v>
      </c>
      <c r="G17" s="12">
        <f ca="1">ROUND(INDIRECT(ADDRESS(ROW()+(0), COLUMN()+(-2), 1))*INDIRECT(ADDRESS(ROW()+(0), COLUMN()+(-1), 1)), 2)</f>
        <v>18.24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0.152</v>
      </c>
      <c r="F18" s="12">
        <v>70.3</v>
      </c>
      <c r="G18" s="12">
        <f ca="1">ROUND(INDIRECT(ADDRESS(ROW()+(0), COLUMN()+(-2), 1))*INDIRECT(ADDRESS(ROW()+(0), COLUMN()+(-1), 1)), 2)</f>
        <v>10.69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0.076</v>
      </c>
      <c r="F19" s="14">
        <v>73.05</v>
      </c>
      <c r="G19" s="14">
        <f ca="1">ROUND(INDIRECT(ADDRESS(ROW()+(0), COLUMN()+(-2), 1))*INDIRECT(ADDRESS(ROW()+(0), COLUMN()+(-1), 1)), 2)</f>
        <v>5.55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1)),INDIRECT(ADDRESS(ROW()+(-3), COLUMN()+(0), 1))), 2)</f>
        <v>34.48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1)),INDIRECT(ADDRESS(ROW()+(-7), COLUMN()+(1), 1)),INDIRECT(ADDRESS(ROW()+(-10), COLUMN()+(1), 1))), 2)</f>
        <v>350.12</v>
      </c>
      <c r="G22" s="14">
        <f ca="1">ROUND(INDIRECT(ADDRESS(ROW()+(0), COLUMN()+(-2), 1))*INDIRECT(ADDRESS(ROW()+(0), COLUMN()+(-1), 1))/100, 2)</f>
        <v>7</v>
      </c>
    </row>
    <row r="23" spans="1:7" ht="13.50" thickBot="1" customHeight="1">
      <c r="A23" s="8"/>
      <c r="B23" s="8"/>
      <c r="C23" s="8"/>
      <c r="D23" s="8"/>
      <c r="E23" s="21" t="s">
        <v>38</v>
      </c>
      <c r="F23" s="21"/>
      <c r="G23" s="22">
        <f ca="1">ROUND(SUM(INDIRECT(ADDRESS(ROW()+(-1), COLUMN()+(0), 1)),INDIRECT(ADDRESS(ROW()+(-3), COLUMN()+(0), 1)),INDIRECT(ADDRESS(ROW()+(-8), COLUMN()+(0), 1)),INDIRECT(ADDRESS(ROW()+(-11), COLUMN()+(0), 1))), 2)</f>
        <v>357.12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