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<sst xmlns="http://schemas.openxmlformats.org/spreadsheetml/2006/main" count="94" uniqueCount="94">
  <si>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</si>
  <si>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QDE012</t>
  </si>
  <si>
    <t xml:space="preserve">m²</t>
  </si>
  <si>
    <t xml:space="preserve">Techumbre plana no transitable, no ventilada, ajardinada extensiva, tipo convencional. Impermeabilización con mantos prefabricados asfálticos, tipo bicapa.</t>
  </si>
  <si>
    <r>
      <rPr>
        <sz val="8.25"/>
        <color rgb="FF000000"/>
        <rFont val="Arial"/>
        <family val="2"/>
      </rPr>
      <t xml:space="preserve">Techumbre plana no transitable, no ventilada, ajardinada extensiva (ecológica), tipo convencional, pendiente del 1% al 5%.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mineral hidrofugada; IMPERMEABILIZACIÓN: tipo bicapa, adherida, compuesta por un manto prefabricado de betún modificado con elastómero SBS, de 2,5 mm de espesor, con armado de fieltro de fibra de vidrio de 60 g/m² y un manto prefabricado de betún modificado con elastómero SBS, de 3,5 mm de espesor, con armado de fieltro de poliéster reforzado y estabilizado de 150 g/m², totalmente adheridos con soplete, sin coincidir sus juntas;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</si>
  <si>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</si>
  <si>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</si>
  <si>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</si>
  <si>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</si>
  <si>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</si>
  <si>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</si>
  <si>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</si>
  <si>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</si>
  <si>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</si>
  <si>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</si>
  <si>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</si>
  <si>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</si>
  <si>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</si>
  <si>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</si>
  <si>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</si>
  <si>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</si>
  <si>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</si>
  <si>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</si>
  <si>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</si>
  <si>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</si>
  <si>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</si>
  <si>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</si>
  <si>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</si>
  <si>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</si>
  <si>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</si>
  <si>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</si>
  <si>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</si>
  <si>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</si>
  <si>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</si>
  <si>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</si>
  <si>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</si>
  <si>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</si>
  <si>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</si>
  <si>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Manto prefabricado de betún modificado con elastómero SBS, de 3,5 mm de espesor, masa nominal 5 kg/m², con armado de fieltro de poliéster reforzado y estabilizado de 150 g/m², con autoprotección mineral de color verde, con resistencia a la penetración de raíces.</t>
  </si>
  <si>
    <t xml:space="preserve">mt14lba010a</t>
  </si>
  <si>
    <t xml:space="preserve">m²</t>
  </si>
  <si>
    <t xml:space="preserve">Manto prefabricado de betún modificado con elastómero SBS, de 2,5 mm de espesor, masa nominal 3 kg/m², con armado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</si>
  <si>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</si>
  <si>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</si>
  <si>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</si>
  <si>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</si>
  <si>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</si>
  <si>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</si>
  <si>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</si>
  <si>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</si>
  <si>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</si>
  <si>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</si>
  <si>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</si>
  <si>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techumbres ajardinadas extensivas.</t>
  </si>
  <si>
    <t xml:space="preserve">mt48sad020</t>
  </si>
  <si>
    <t xml:space="preserve">kg</t>
  </si>
  <si>
    <t xml:space="preserve">Roca volcánica de distintas granulometrías, para colocar sobre el sustrato orgánico en techumbres ajardinadas extensivas.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</si>
  <si>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</si>
  <si>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</si>
  <si>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</si>
  <si>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</si>
  <si>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</si>
  <si>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</si>
  <si>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</si>
  <si>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</si>
  <si>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</si>
  <si>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</si>
  <si>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</si>
  <si>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</si>
  <si>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</si>
  <si>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</si>
  <si>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</si>
  <si>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</si>
  <si>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</si>
  <si>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</si>
  <si>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</si>
  <si>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</si>
  <si>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</si>
  <si>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</si>
  <si>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</si>
  <si>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</si>
  <si>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</si>
  <si>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</si>
  <si>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</si>
  <si>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</si>
  <si>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</si>
  <si>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</si>
  <si>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</si>
  <si>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</si>
  <si>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</si>
  <si>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</si>
  <si>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</si>
  <si>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$ 829,82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</si>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</sst>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563.35</v>
      </c>
      <c r="H17" s="12">
        <f ca="1">ROUND(INDIRECT(ADDRESS(ROW()+(0), COLUMN()+(-2), 1))*INDIRECT(ADDRESS(ROW()+(0), COLUMN()+(-1), 1)), 2)</f>
        <v>591.52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306.96</v>
      </c>
      <c r="H18" s="12">
        <f ca="1">ROUND(INDIRECT(ADDRESS(ROW()+(0), COLUMN()+(-2), 1))*INDIRECT(ADDRESS(ROW()+(0), COLUMN()+(-1), 1)), 2)</f>
        <v>337.66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142.28</v>
      </c>
      <c r="H19" s="12">
        <f ca="1">ROUND(INDIRECT(ADDRESS(ROW()+(0), COLUMN()+(-2), 1))*INDIRECT(ADDRESS(ROW()+(0), COLUMN()+(-1), 1)), 2)</f>
        <v>156.51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27.59</v>
      </c>
      <c r="H20" s="12">
        <f ca="1">ROUND(INDIRECT(ADDRESS(ROW()+(0), COLUMN()+(-2), 1))*INDIRECT(ADDRESS(ROW()+(0), COLUMN()+(-1), 1)), 2)</f>
        <v>28.97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278.23</v>
      </c>
      <c r="H21" s="12">
        <f ca="1">ROUND(INDIRECT(ADDRESS(ROW()+(0), COLUMN()+(-2), 1))*INDIRECT(ADDRESS(ROW()+(0), COLUMN()+(-1), 1)), 2)</f>
        <v>292.14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75.87</v>
      </c>
      <c r="H22" s="12">
        <f ca="1">ROUND(INDIRECT(ADDRESS(ROW()+(0), COLUMN()+(-2), 1))*INDIRECT(ADDRESS(ROW()+(0), COLUMN()+(-1), 1)), 2)</f>
        <v>79.66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60</v>
      </c>
      <c r="G23" s="12">
        <v>2.84</v>
      </c>
      <c r="H23" s="12">
        <f ca="1">ROUND(INDIRECT(ADDRESS(ROW()+(0), COLUMN()+(-2), 1))*INDIRECT(ADDRESS(ROW()+(0), COLUMN()+(-1), 1)), 2)</f>
        <v>170.4</v>
      </c>
    </row>
    <row r="24" spans="1:8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50</v>
      </c>
      <c r="G24" s="14">
        <v>4.01</v>
      </c>
      <c r="H24" s="14">
        <f ca="1">ROUND(INDIRECT(ADDRESS(ROW()+(0), COLUMN()+(-2), 1))*INDIRECT(ADDRESS(ROW()+(0), COLUMN()+(-1), 1)), 2)</f>
        <v>200.5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2185.59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0.028</v>
      </c>
      <c r="G27" s="14">
        <v>53.58</v>
      </c>
      <c r="H27" s="14">
        <f ca="1">ROUND(INDIRECT(ADDRESS(ROW()+(0), COLUMN()+(-2), 1))*INDIRECT(ADDRESS(ROW()+(0), COLUMN()+(-1), 1)), 2)</f>
        <v>1.5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1.5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0.114</v>
      </c>
      <c r="G30" s="12">
        <v>119.98</v>
      </c>
      <c r="H30" s="12">
        <f ca="1">ROUND(INDIRECT(ADDRESS(ROW()+(0), COLUMN()+(-2), 1))*INDIRECT(ADDRESS(ROW()+(0), COLUMN()+(-1), 1)), 2)</f>
        <v>13.68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0.518</v>
      </c>
      <c r="G31" s="12">
        <v>70.3</v>
      </c>
      <c r="H31" s="12">
        <f ca="1">ROUND(INDIRECT(ADDRESS(ROW()+(0), COLUMN()+(-2), 1))*INDIRECT(ADDRESS(ROW()+(0), COLUMN()+(-1), 1)), 2)</f>
        <v>36.42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0.391</v>
      </c>
      <c r="G32" s="12">
        <v>119.98</v>
      </c>
      <c r="H32" s="12">
        <f ca="1">ROUND(INDIRECT(ADDRESS(ROW()+(0), COLUMN()+(-2), 1))*INDIRECT(ADDRESS(ROW()+(0), COLUMN()+(-1), 1)), 2)</f>
        <v>46.91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0.391</v>
      </c>
      <c r="G33" s="12">
        <v>73.05</v>
      </c>
      <c r="H33" s="12">
        <f ca="1">ROUND(INDIRECT(ADDRESS(ROW()+(0), COLUMN()+(-2), 1))*INDIRECT(ADDRESS(ROW()+(0), COLUMN()+(-1), 1)), 2)</f>
        <v>28.56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0.063</v>
      </c>
      <c r="G34" s="12">
        <v>123.28</v>
      </c>
      <c r="H34" s="12">
        <f ca="1">ROUND(INDIRECT(ADDRESS(ROW()+(0), COLUMN()+(-2), 1))*INDIRECT(ADDRESS(ROW()+(0), COLUMN()+(-1), 1)), 2)</f>
        <v>7.77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0.063</v>
      </c>
      <c r="G35" s="12">
        <v>73.05</v>
      </c>
      <c r="H35" s="12">
        <f ca="1">ROUND(INDIRECT(ADDRESS(ROW()+(0), COLUMN()+(-2), 1))*INDIRECT(ADDRESS(ROW()+(0), COLUMN()+(-1), 1)), 2)</f>
        <v>4.6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0.067</v>
      </c>
      <c r="G36" s="12">
        <v>119.98</v>
      </c>
      <c r="H36" s="12">
        <f ca="1">ROUND(INDIRECT(ADDRESS(ROW()+(0), COLUMN()+(-2), 1))*INDIRECT(ADDRESS(ROW()+(0), COLUMN()+(-1), 1)), 2)</f>
        <v>8.04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3">
        <v>0.067</v>
      </c>
      <c r="G37" s="14">
        <v>70.3</v>
      </c>
      <c r="H37" s="14">
        <f ca="1">ROUND(INDIRECT(ADDRESS(ROW()+(0), COLUMN()+(-2), 1))*INDIRECT(ADDRESS(ROW()+(0), COLUMN()+(-1), 1)), 2)</f>
        <v>4.71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150.69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20"/>
      <c r="E40" s="19" t="s">
        <v>91</v>
      </c>
      <c r="F40" s="13">
        <v>2</v>
      </c>
      <c r="G40" s="14">
        <f ca="1">ROUND(SUM(INDIRECT(ADDRESS(ROW()+(-2), COLUMN()+(1), 1)),INDIRECT(ADDRESS(ROW()+(-12), COLUMN()+(1), 1)),INDIRECT(ADDRESS(ROW()+(-15), COLUMN()+(1), 1))), 2)</f>
        <v>2337.78</v>
      </c>
      <c r="H40" s="14">
        <f ca="1">ROUND(INDIRECT(ADDRESS(ROW()+(0), COLUMN()+(-2), 1))*INDIRECT(ADDRESS(ROW()+(0), COLUMN()+(-1), 1))/100, 2)</f>
        <v>46.76</v>
      </c>
    </row>
    <row r="41" spans="1:8" ht="13.50" thickBot="1" customHeight="1">
      <c r="A41" s="21" t="s">
        <v>92</v>
      </c>
      <c r="B41" s="21"/>
      <c r="C41" s="22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2384.54</v>
      </c>
    </row>
  </sheetData>
  <mergeCells count="7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F38:G38"/>
    <mergeCell ref="A39:B39"/>
    <mergeCell ref="C39:D39"/>
    <mergeCell ref="E39:F39"/>
    <mergeCell ref="A40:B40"/>
    <mergeCell ref="C40:D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