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<sst xmlns="http://schemas.openxmlformats.org/spreadsheetml/2006/main" count="106" uniqueCount="106">
  <si>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</si>
  <si>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EHU005</t>
  </si>
  <si>
    <t xml:space="preserve">m²</t>
  </si>
  <si>
    <t xml:space="preserve">Losa sanitaria ventilada sobre murete de mampostería.</t>
  </si>
  <si>
    <r>
      <rPr>
        <sz val="8.25"/>
        <color rgb="FF000000"/>
        <rFont val="Arial"/>
        <family val="2"/>
      </rPr>
      <t xml:space="preserve">Losa sanitaria ventilada de concreto reforzado, peralte 30 = 25+5 cm, realizada con concreto f'c=20 MPa (200 kg/cm²), clasificación de exposición A1, tamaño máximo del agregado 20 mm, revenimiento de 5 a 10 cm, premezclado, y colado con grúa, volumen 0,104 m³/m², y acero fy=4200 kg/cm² en zona de refuerzo de negativos y conectores de viguetas y cadenas, cuantía 6 kg/m²; formada por: vigueta pretensada T-18; bovedilla de concreto, 60x20x25 cm; capa de compresión de 5 cm de espesor, con armado de reparto formado por malla electrosoldada de alambre liso de acero tipo 6x6 10/10, sobre murete de apoyo de 80 cm de altura de tabique de barro perforado (panal), para revestir, 24x11,5x9 cm, con mortero de cemento confeccionado en obra, con 250 kg/m³ de cemento, color gris, dosificación 1:6, suministrado en sacos, acabado con manto prefabricado asfáltico. Incluso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</si>
  <si>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</si>
  <si>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</si>
  <si>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</si>
  <si>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</si>
  <si>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</si>
  <si>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</si>
  <si>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</si>
  <si>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mt04lpv010a</t>
  </si>
  <si>
    <t xml:space="preserve">Ud</t>
  </si>
  <si>
    <t xml:space="preserve">Tabique de barro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</si>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</sst>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48.3</v>
      </c>
      <c r="G10" s="12">
        <v>6.45</v>
      </c>
      <c r="H10" s="12">
        <f ca="1">ROUND(INDIRECT(ADDRESS(ROW()+(0), COLUMN()+(-2), 1))*INDIRECT(ADDRESS(ROW()+(0), COLUMN()+(-1), 1)), 2)</f>
        <v>311.54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22.86</v>
      </c>
      <c r="H11" s="12">
        <f ca="1">ROUND(INDIRECT(ADDRESS(ROW()+(0), COLUMN()+(-2), 1))*INDIRECT(ADDRESS(ROW()+(0), COLUMN()+(-1), 1)), 2)</f>
        <v>0.09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315.71</v>
      </c>
      <c r="H12" s="12">
        <f ca="1">ROUND(INDIRECT(ADDRESS(ROW()+(0), COLUMN()+(-2), 1))*INDIRECT(ADDRESS(ROW()+(0), COLUMN()+(-1), 1)), 2)</f>
        <v>9.47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4.666</v>
      </c>
      <c r="G13" s="12">
        <v>2.24</v>
      </c>
      <c r="H13" s="12">
        <f ca="1">ROUND(INDIRECT(ADDRESS(ROW()+(0), COLUMN()+(-2), 1))*INDIRECT(ADDRESS(ROW()+(0), COLUMN()+(-1), 1)), 2)</f>
        <v>10.45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205.22</v>
      </c>
      <c r="H14" s="12">
        <f ca="1">ROUND(INDIRECT(ADDRESS(ROW()+(0), COLUMN()+(-2), 1))*INDIRECT(ADDRESS(ROW()+(0), COLUMN()+(-1), 1)), 2)</f>
        <v>172.38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0.028</v>
      </c>
      <c r="G15" s="12">
        <v>693.35</v>
      </c>
      <c r="H15" s="12">
        <f ca="1">ROUND(INDIRECT(ADDRESS(ROW()+(0), COLUMN()+(-2), 1))*INDIRECT(ADDRESS(ROW()+(0), COLUMN()+(-1), 1)), 2)</f>
        <v>19.41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5417.28</v>
      </c>
      <c r="H16" s="12">
        <f ca="1">ROUND(INDIRECT(ADDRESS(ROW()+(0), COLUMN()+(-2), 1))*INDIRECT(ADDRESS(ROW()+(0), COLUMN()+(-1), 1)), 2)</f>
        <v>16.25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</v>
      </c>
      <c r="G17" s="12">
        <v>133.34</v>
      </c>
      <c r="H17" s="12">
        <f ca="1">ROUND(INDIRECT(ADDRESS(ROW()+(0), COLUMN()+(-2), 1))*INDIRECT(ADDRESS(ROW()+(0), COLUMN()+(-1), 1)), 2)</f>
        <v>5.33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2">
        <v>27.49</v>
      </c>
      <c r="H18" s="12">
        <f ca="1">ROUND(INDIRECT(ADDRESS(ROW()+(0), COLUMN()+(-2), 1))*INDIRECT(ADDRESS(ROW()+(0), COLUMN()+(-1), 1)), 2)</f>
        <v>0.82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5.25</v>
      </c>
      <c r="G19" s="12">
        <v>13.2</v>
      </c>
      <c r="H19" s="12">
        <f ca="1">ROUND(INDIRECT(ADDRESS(ROW()+(0), COLUMN()+(-2), 1))*INDIRECT(ADDRESS(ROW()+(0), COLUMN()+(-1), 1)), 2)</f>
        <v>69.3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0.165</v>
      </c>
      <c r="G20" s="12">
        <v>80.74</v>
      </c>
      <c r="H20" s="12">
        <f ca="1">ROUND(INDIRECT(ADDRESS(ROW()+(0), COLUMN()+(-2), 1))*INDIRECT(ADDRESS(ROW()+(0), COLUMN()+(-1), 1)), 2)</f>
        <v>13.32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0.908</v>
      </c>
      <c r="G21" s="12">
        <v>86.96</v>
      </c>
      <c r="H21" s="12">
        <f ca="1">ROUND(INDIRECT(ADDRESS(ROW()+(0), COLUMN()+(-2), 1))*INDIRECT(ADDRESS(ROW()+(0), COLUMN()+(-1), 1)), 2)</f>
        <v>78.96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0.495</v>
      </c>
      <c r="G22" s="12">
        <v>91.62</v>
      </c>
      <c r="H22" s="12">
        <f ca="1">ROUND(INDIRECT(ADDRESS(ROW()+(0), COLUMN()+(-2), 1))*INDIRECT(ADDRESS(ROW()+(0), COLUMN()+(-1), 1)), 2)</f>
        <v>45.35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0.083</v>
      </c>
      <c r="G23" s="12">
        <v>113.36</v>
      </c>
      <c r="H23" s="12">
        <f ca="1">ROUND(INDIRECT(ADDRESS(ROW()+(0), COLUMN()+(-2), 1))*INDIRECT(ADDRESS(ROW()+(0), COLUMN()+(-1), 1)), 2)</f>
        <v>9.41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6.3</v>
      </c>
      <c r="G24" s="12">
        <v>12.85</v>
      </c>
      <c r="H24" s="12">
        <f ca="1">ROUND(INDIRECT(ADDRESS(ROW()+(0), COLUMN()+(-2), 1))*INDIRECT(ADDRESS(ROW()+(0), COLUMN()+(-1), 1)), 2)</f>
        <v>80.96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0.072</v>
      </c>
      <c r="G25" s="12">
        <v>22.86</v>
      </c>
      <c r="H25" s="12">
        <f ca="1">ROUND(INDIRECT(ADDRESS(ROW()+(0), COLUMN()+(-2), 1))*INDIRECT(ADDRESS(ROW()+(0), COLUMN()+(-1), 1)), 2)</f>
        <v>1.65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1.1</v>
      </c>
      <c r="G26" s="12">
        <v>18.31</v>
      </c>
      <c r="H26" s="12">
        <f ca="1">ROUND(INDIRECT(ADDRESS(ROW()+(0), COLUMN()+(-2), 1))*INDIRECT(ADDRESS(ROW()+(0), COLUMN()+(-1), 1)), 2)</f>
        <v>20.14</v>
      </c>
    </row>
    <row r="27" spans="1:8" ht="45.0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0.109</v>
      </c>
      <c r="G27" s="12">
        <v>1300.78</v>
      </c>
      <c r="H27" s="12">
        <f ca="1">ROUND(INDIRECT(ADDRESS(ROW()+(0), COLUMN()+(-2), 1))*INDIRECT(ADDRESS(ROW()+(0), COLUMN()+(-1), 1)), 2)</f>
        <v>141.79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0.15</v>
      </c>
      <c r="G28" s="14">
        <v>24.53</v>
      </c>
      <c r="H28" s="14">
        <f ca="1">ROUND(INDIRECT(ADDRESS(ROW()+(0), COLUMN()+(-2), 1))*INDIRECT(ADDRESS(ROW()+(0), COLUMN()+(-1), 1)), 2)</f>
        <v>3.68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1010.3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0.013</v>
      </c>
      <c r="G31" s="14">
        <v>53.58</v>
      </c>
      <c r="H31" s="14">
        <f ca="1">ROUND(INDIRECT(ADDRESS(ROW()+(0), COLUMN()+(-2), 1))*INDIRECT(ADDRESS(ROW()+(0), COLUMN()+(-1), 1)), 2)</f>
        <v>0.7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0.7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0.848</v>
      </c>
      <c r="G34" s="12">
        <v>119.98</v>
      </c>
      <c r="H34" s="12">
        <f ca="1">ROUND(INDIRECT(ADDRESS(ROW()+(0), COLUMN()+(-2), 1))*INDIRECT(ADDRESS(ROW()+(0), COLUMN()+(-1), 1)), 2)</f>
        <v>101.74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0.658</v>
      </c>
      <c r="G35" s="12">
        <v>70.3</v>
      </c>
      <c r="H35" s="12">
        <f ca="1">ROUND(INDIRECT(ADDRESS(ROW()+(0), COLUMN()+(-2), 1))*INDIRECT(ADDRESS(ROW()+(0), COLUMN()+(-1), 1)), 2)</f>
        <v>46.26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0.291</v>
      </c>
      <c r="G36" s="12">
        <v>124.86</v>
      </c>
      <c r="H36" s="12">
        <f ca="1">ROUND(INDIRECT(ADDRESS(ROW()+(0), COLUMN()+(-2), 1))*INDIRECT(ADDRESS(ROW()+(0), COLUMN()+(-1), 1)), 2)</f>
        <v>36.33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0.286</v>
      </c>
      <c r="G37" s="12">
        <v>75.97</v>
      </c>
      <c r="H37" s="12">
        <f ca="1">ROUND(INDIRECT(ADDRESS(ROW()+(0), COLUMN()+(-2), 1))*INDIRECT(ADDRESS(ROW()+(0), COLUMN()+(-1), 1)), 2)</f>
        <v>21.73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0.091</v>
      </c>
      <c r="G38" s="12">
        <v>124.86</v>
      </c>
      <c r="H38" s="12">
        <f ca="1">ROUND(INDIRECT(ADDRESS(ROW()+(0), COLUMN()+(-2), 1))*INDIRECT(ADDRESS(ROW()+(0), COLUMN()+(-1), 1)), 2)</f>
        <v>11.36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0.098</v>
      </c>
      <c r="G39" s="12">
        <v>75.97</v>
      </c>
      <c r="H39" s="12">
        <f ca="1">ROUND(INDIRECT(ADDRESS(ROW()+(0), COLUMN()+(-2), 1))*INDIRECT(ADDRESS(ROW()+(0), COLUMN()+(-1), 1)), 2)</f>
        <v>7.45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0.042</v>
      </c>
      <c r="G40" s="12">
        <v>124.86</v>
      </c>
      <c r="H40" s="12">
        <f ca="1">ROUND(INDIRECT(ADDRESS(ROW()+(0), COLUMN()+(-2), 1))*INDIRECT(ADDRESS(ROW()+(0), COLUMN()+(-1), 1)), 2)</f>
        <v>5.24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3">
        <v>0.164</v>
      </c>
      <c r="G41" s="14">
        <v>75.97</v>
      </c>
      <c r="H41" s="14">
        <f ca="1">ROUND(INDIRECT(ADDRESS(ROW()+(0), COLUMN()+(-2), 1))*INDIRECT(ADDRESS(ROW()+(0), COLUMN()+(-1), 1)), 2)</f>
        <v>12.46</v>
      </c>
    </row>
    <row r="42" spans="1:8" ht="13.50" thickBot="1" customHeight="1">
      <c r="A42" s="15"/>
      <c r="B42" s="15"/>
      <c r="C42" s="15"/>
      <c r="D42" s="15"/>
      <c r="E42" s="15"/>
      <c r="F42" s="9" t="s">
        <v>100</v>
      </c>
      <c r="G42" s="9"/>
      <c r="H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242.57</v>
      </c>
    </row>
    <row r="43" spans="1:8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5"/>
      <c r="H43" s="15"/>
    </row>
    <row r="44" spans="1:8" ht="13.50" thickBot="1" customHeight="1">
      <c r="A44" s="19"/>
      <c r="B44" s="19"/>
      <c r="C44" s="20" t="s">
        <v>102</v>
      </c>
      <c r="D44" s="20"/>
      <c r="E44" s="19" t="s">
        <v>103</v>
      </c>
      <c r="F44" s="13">
        <v>2</v>
      </c>
      <c r="G44" s="14">
        <f ca="1">ROUND(SUM(INDIRECT(ADDRESS(ROW()+(-2), COLUMN()+(1), 1)),INDIRECT(ADDRESS(ROW()+(-12), COLUMN()+(1), 1)),INDIRECT(ADDRESS(ROW()+(-15), COLUMN()+(1), 1))), 2)</f>
        <v>1253.57</v>
      </c>
      <c r="H44" s="14">
        <f ca="1">ROUND(INDIRECT(ADDRESS(ROW()+(0), COLUMN()+(-2), 1))*INDIRECT(ADDRESS(ROW()+(0), COLUMN()+(-1), 1))/100, 2)</f>
        <v>25.07</v>
      </c>
    </row>
    <row r="45" spans="1:8" ht="13.50" thickBot="1" customHeight="1">
      <c r="A45" s="21" t="s">
        <v>104</v>
      </c>
      <c r="B45" s="21"/>
      <c r="C45" s="22"/>
      <c r="D45" s="22"/>
      <c r="E45" s="23"/>
      <c r="F45" s="24" t="s">
        <v>105</v>
      </c>
      <c r="G45" s="25"/>
      <c r="H45" s="26">
        <f ca="1">ROUND(SUM(INDIRECT(ADDRESS(ROW()+(-1), COLUMN()+(0), 1)),INDIRECT(ADDRESS(ROW()+(-3), COLUMN()+(0), 1)),INDIRECT(ADDRESS(ROW()+(-13), COLUMN()+(0), 1)),INDIRECT(ADDRESS(ROW()+(-16), COLUMN()+(0), 1))), 2)</f>
        <v>1278.64</v>
      </c>
    </row>
  </sheetData>
  <mergeCells count="8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F42:G42"/>
    <mergeCell ref="A43:B43"/>
    <mergeCell ref="C43:D43"/>
    <mergeCell ref="E43:F43"/>
    <mergeCell ref="A44:B44"/>
    <mergeCell ref="C44:D44"/>
    <mergeCell ref="A45:E45"/>
    <mergeCell ref="F45:G45"/>
  </mergeCells>
  <pageMargins left="0.147638" right="0.147638" top="0.206693" bottom="0.206693" header="0.0" footer="0.0"/>
  <pageSetup paperSize="9" orientation="portrait"/>
  <rowBreaks count="0" manualBreakCount="0">
    </rowBreaks>
</worksheet>
</file>