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<sst xmlns="http://schemas.openxmlformats.org/spreadsheetml/2006/main" count="77" uniqueCount="77">
  <si>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</si>
  <si>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EHR010</t>
  </si>
  <si>
    <t xml:space="preserve">m²</t>
  </si>
  <si>
    <t xml:space="preserve">Losa encasetonada con casetón perdido.</t>
  </si>
  <si>
    <r>
      <rPr>
        <sz val="8.25"/>
        <color rgb="FF000000"/>
        <rFont val="Arial"/>
        <family val="2"/>
      </rPr>
      <t xml:space="preserve">Losa encasetonada de concreto reforzado con casetón perdido, horizontal, con 15% de zonas macizas, con altura libre de piso a techo de hasta 3 m, peralte total 30 = 25+5 cm, realizado con concreto f'c=20 MPa (200 kg/cm²), clasificación de exposición A1, tamaño máximo del agregado 20 mm, revenimiento de 5 a 10 cm, premezclado, y colado con grúa, volumen 0,174 m³/m², y acero fy=4200 kg/cm² en zona de ábacos, nervaduras y cadenas, cuantía 19 kg/m²; nervaduras de concreto "in situ" de 10 cm de espesor, intereje 80 cm; bloque de concreto, 70x23x25 cm; capa de compresión de 5 cm de espesor, con armado de reparto formado por malla electrosoldada de alambre liso de acero tipo 6x6 10/10; construcción y desmontaje de sistema de cimbra continuo, con acabado para revestir, formado por: superficie de la cimbra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separadores, líquido desmoldante MasterFinish RL 294 "MBCC de Sika", para evitar la adherencia del concreto a la cimbra y agente filmógeno MasterKure 215 WB "MBCC de Sika", para el curado de concretos y morteros.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</si>
  <si>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</si>
  <si>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</si>
  <si>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</si>
  <si>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</si>
  <si>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</si>
  <si>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</si>
  <si>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</si>
  <si>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</si>
  <si>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</si>
  <si>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</si>
  <si>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</si>
  <si>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</si>
  <si>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</si>
  <si>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</si>
  <si>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</si>
  <si>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</si>
  <si>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</si>
  <si>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</si>
  <si>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</si>
  <si>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</si>
  <si>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</si>
  <si>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</si>
  <si>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</si>
  <si>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</si>
  <si>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</si>
  <si>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mt07cho010l</t>
  </si>
  <si>
    <t xml:space="preserve">Ud</t>
  </si>
  <si>
    <t xml:space="preserve">Bloque de concreto, 70x23x25 cm, para losa encasetonada. Incluso piezas especiales.</t>
  </si>
  <si>
    <t xml:space="preserve">mt07aco020g</t>
  </si>
  <si>
    <t xml:space="preserve">Ud</t>
  </si>
  <si>
    <t xml:space="preserve">Separador homologado para losas encasetonadas.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</si>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</sst>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693.35</v>
      </c>
      <c r="H10" s="12">
        <f ca="1">ROUND(INDIRECT(ADDRESS(ROW()+(0), COLUMN()+(-2), 1))*INDIRECT(ADDRESS(ROW()+(0), COLUMN()+(-1), 1)), 2)</f>
        <v>30.51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1554.32</v>
      </c>
      <c r="H11" s="12">
        <f ca="1">ROUND(INDIRECT(ADDRESS(ROW()+(0), COLUMN()+(-2), 1))*INDIRECT(ADDRESS(ROW()+(0), COLUMN()+(-1), 1)), 2)</f>
        <v>10.88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293.38</v>
      </c>
      <c r="H12" s="12">
        <f ca="1">ROUND(INDIRECT(ADDRESS(ROW()+(0), COLUMN()+(-2), 1))*INDIRECT(ADDRESS(ROW()+(0), COLUMN()+(-1), 1)), 2)</f>
        <v>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28.34</v>
      </c>
      <c r="H15" s="12">
        <f ca="1">ROUND(INDIRECT(ADDRESS(ROW()+(0), COLUMN()+(-2), 1))*INDIRECT(ADDRESS(ROW()+(0), COLUMN()+(-1), 1)), 2)</f>
        <v>0.85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4.244</v>
      </c>
      <c r="G16" s="12">
        <v>27.64</v>
      </c>
      <c r="H16" s="12">
        <f ca="1">ROUND(INDIRECT(ADDRESS(ROW()+(0), COLUMN()+(-2), 1))*INDIRECT(ADDRESS(ROW()+(0), COLUMN()+(-1), 1)), 2)</f>
        <v>117.3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1.2</v>
      </c>
      <c r="G17" s="12">
        <v>0.97</v>
      </c>
      <c r="H17" s="12">
        <f ca="1">ROUND(INDIRECT(ADDRESS(ROW()+(0), COLUMN()+(-2), 1))*INDIRECT(ADDRESS(ROW()+(0), COLUMN()+(-1), 1)), 2)</f>
        <v>1.16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19.95</v>
      </c>
      <c r="G18" s="12">
        <v>12.85</v>
      </c>
      <c r="H18" s="12">
        <f ca="1">ROUND(INDIRECT(ADDRESS(ROW()+(0), COLUMN()+(-2), 1))*INDIRECT(ADDRESS(ROW()+(0), COLUMN()+(-1), 1)), 2)</f>
        <v>256.36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0.19</v>
      </c>
      <c r="G19" s="12">
        <v>22.86</v>
      </c>
      <c r="H19" s="12">
        <f ca="1">ROUND(INDIRECT(ADDRESS(ROW()+(0), COLUMN()+(-2), 1))*INDIRECT(ADDRESS(ROW()+(0), COLUMN()+(-1), 1)), 2)</f>
        <v>4.34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18.31</v>
      </c>
      <c r="H20" s="12">
        <f ca="1">ROUND(INDIRECT(ADDRESS(ROW()+(0), COLUMN()+(-2), 1))*INDIRECT(ADDRESS(ROW()+(0), COLUMN()+(-1), 1)), 2)</f>
        <v>20.14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0.183</v>
      </c>
      <c r="G21" s="12">
        <v>1300.78</v>
      </c>
      <c r="H21" s="12">
        <f ca="1">ROUND(INDIRECT(ADDRESS(ROW()+(0), COLUMN()+(-2), 1))*INDIRECT(ADDRESS(ROW()+(0), COLUMN()+(-1), 1)), 2)</f>
        <v>238.04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0.15</v>
      </c>
      <c r="G22" s="14">
        <v>24.53</v>
      </c>
      <c r="H22" s="14">
        <f ca="1">ROUND(INDIRECT(ADDRESS(ROW()+(0), COLUMN()+(-2), 1))*INDIRECT(ADDRESS(ROW()+(0), COLUMN()+(-1), 1)), 2)</f>
        <v>3.68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712.76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0.707</v>
      </c>
      <c r="G25" s="12">
        <v>124.86</v>
      </c>
      <c r="H25" s="12">
        <f ca="1">ROUND(INDIRECT(ADDRESS(ROW()+(0), COLUMN()+(-2), 1))*INDIRECT(ADDRESS(ROW()+(0), COLUMN()+(-1), 1)), 2)</f>
        <v>88.28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0.694</v>
      </c>
      <c r="G26" s="12">
        <v>75.97</v>
      </c>
      <c r="H26" s="12">
        <f ca="1">ROUND(INDIRECT(ADDRESS(ROW()+(0), COLUMN()+(-2), 1))*INDIRECT(ADDRESS(ROW()+(0), COLUMN()+(-1), 1)), 2)</f>
        <v>52.72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0.288</v>
      </c>
      <c r="G27" s="12">
        <v>124.86</v>
      </c>
      <c r="H27" s="12">
        <f ca="1">ROUND(INDIRECT(ADDRESS(ROW()+(0), COLUMN()+(-2), 1))*INDIRECT(ADDRESS(ROW()+(0), COLUMN()+(-1), 1)), 2)</f>
        <v>35.96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0.312</v>
      </c>
      <c r="G28" s="12">
        <v>75.97</v>
      </c>
      <c r="H28" s="12">
        <f ca="1">ROUND(INDIRECT(ADDRESS(ROW()+(0), COLUMN()+(-2), 1))*INDIRECT(ADDRESS(ROW()+(0), COLUMN()+(-1), 1)), 2)</f>
        <v>23.7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0.049</v>
      </c>
      <c r="G29" s="12">
        <v>124.86</v>
      </c>
      <c r="H29" s="12">
        <f ca="1">ROUND(INDIRECT(ADDRESS(ROW()+(0), COLUMN()+(-2), 1))*INDIRECT(ADDRESS(ROW()+(0), COLUMN()+(-1), 1)), 2)</f>
        <v>6.12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0.2</v>
      </c>
      <c r="G30" s="14">
        <v>75.97</v>
      </c>
      <c r="H30" s="14">
        <f ca="1">ROUND(INDIRECT(ADDRESS(ROW()+(0), COLUMN()+(-2), 1))*INDIRECT(ADDRESS(ROW()+(0), COLUMN()+(-1), 1)), 2)</f>
        <v>15.19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221.97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20" t="s">
        <v>73</v>
      </c>
      <c r="D33" s="20"/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934.73</v>
      </c>
      <c r="H33" s="14">
        <f ca="1">ROUND(INDIRECT(ADDRESS(ROW()+(0), COLUMN()+(-2), 1))*INDIRECT(ADDRESS(ROW()+(0), COLUMN()+(-1), 1))/100, 2)</f>
        <v>18.69</v>
      </c>
    </row>
    <row r="34" spans="1:8" ht="13.50" thickBot="1" customHeight="1">
      <c r="A34" s="21" t="s">
        <v>75</v>
      </c>
      <c r="B34" s="21"/>
      <c r="C34" s="22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953.42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