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<sst xmlns="http://schemas.openxmlformats.org/spreadsheetml/2006/main" count="62" uniqueCount="62">
  <si>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</si>
  <si>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EHM010</t>
  </si>
  <si>
    <t xml:space="preserve">m³</t>
  </si>
  <si>
    <t xml:space="preserve">Muro de concreto.</t>
  </si>
  <si>
    <r>
      <rPr>
        <sz val="8.25"/>
        <color rgb="FF000000"/>
        <rFont val="Arial"/>
        <family val="2"/>
      </rPr>
      <t xml:space="preserve">Muro de concreto reforzado cimbrado a dos caras, de hasta 3 m de altura, espesor 30 cm, superficie plana, realizado con concreto f'c=20 MPa (200 kg/cm²), clasificación de exposición A1, tamaño máximo del agregado 20 mm, revenimiento de 5 a 10 cm, premezclado, y colado con grúa, y acero fy=4200 kg/cm², con una cuantía aproximada de 50 kg/m³, ejecutado en condiciones complejas; construcción y desmontaje de sistema de cimbra con acabado para revestir, realizado con paneles metálicos modulares, amortizables en 150 usos. Incluso alambre de atar, separadores, pasamuros para paso de los tensores y líquido desmoldante MasterFinish RL 294 "MBCC de Sika", para evitar la adherencia del concreto a la cimbra. El precio incluye el habilitado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</si>
  <si>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</si>
  <si>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</si>
  <si>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</si>
  <si>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</si>
  <si>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</si>
  <si>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</si>
  <si>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</si>
  <si>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</si>
  <si>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</si>
  <si>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cimbrar muros de concreto de hasta 3 m de altura.</t>
  </si>
  <si>
    <t xml:space="preserve">mt08eme075j</t>
  </si>
  <si>
    <t xml:space="preserve">Ud</t>
  </si>
  <si>
    <t xml:space="preserve">Estructura soporte de sistema de cimbra vertical, para muros de concreto a dos caras, de hasta 3 m de altura, formada por tornapuntas metálicos para estabilización y aplomado de la superficie de la cimbra.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</si>
  <si>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</si>
  <si>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</si>
  <si>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</si>
  <si>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mt08var204</t>
  </si>
  <si>
    <t xml:space="preserve">Ud</t>
  </si>
  <si>
    <t xml:space="preserve">Pasamuros de PVC para paso de los tensores de la cimbra, de varios diámetros y longitudes.</t>
  </si>
  <si>
    <t xml:space="preserve">mt07aco020d</t>
  </si>
  <si>
    <t xml:space="preserve">Ud</t>
  </si>
  <si>
    <t xml:space="preserve">Separador homologado para muros.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</si>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</sst>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3047.69</v>
      </c>
      <c r="H10" s="12">
        <f ca="1">ROUND(INDIRECT(ADDRESS(ROW()+(0), COLUMN()+(-2), 1))*INDIRECT(ADDRESS(ROW()+(0), COLUMN()+(-1), 1)), 2)</f>
        <v>134.1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0.044</v>
      </c>
      <c r="G11" s="12">
        <v>4190.58</v>
      </c>
      <c r="H11" s="12">
        <f ca="1">ROUND(INDIRECT(ADDRESS(ROW()+(0), COLUMN()+(-2), 1))*INDIRECT(ADDRESS(ROW()+(0), COLUMN()+(-1), 1)), 2)</f>
        <v>184.39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28.34</v>
      </c>
      <c r="H12" s="12">
        <f ca="1">ROUND(INDIRECT(ADDRESS(ROW()+(0), COLUMN()+(-2), 1))*INDIRECT(ADDRESS(ROW()+(0), COLUMN()+(-1), 1)), 2)</f>
        <v>5.67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2.667</v>
      </c>
      <c r="G13" s="12">
        <v>20.58</v>
      </c>
      <c r="H13" s="12">
        <f ca="1">ROUND(INDIRECT(ADDRESS(ROW()+(0), COLUMN()+(-2), 1))*INDIRECT(ADDRESS(ROW()+(0), COLUMN()+(-1), 1)), 2)</f>
        <v>54.89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0.97</v>
      </c>
      <c r="H14" s="12">
        <f ca="1">ROUND(INDIRECT(ADDRESS(ROW()+(0), COLUMN()+(-2), 1))*INDIRECT(ADDRESS(ROW()+(0), COLUMN()+(-1), 1)), 2)</f>
        <v>7.76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51</v>
      </c>
      <c r="G15" s="12">
        <v>12.85</v>
      </c>
      <c r="H15" s="12">
        <f ca="1">ROUND(INDIRECT(ADDRESS(ROW()+(0), COLUMN()+(-2), 1))*INDIRECT(ADDRESS(ROW()+(0), COLUMN()+(-1), 1)), 2)</f>
        <v>655.35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0.65</v>
      </c>
      <c r="G16" s="12">
        <v>22.86</v>
      </c>
      <c r="H16" s="12">
        <f ca="1">ROUND(INDIRECT(ADDRESS(ROW()+(0), COLUMN()+(-2), 1))*INDIRECT(ADDRESS(ROW()+(0), COLUMN()+(-1), 1)), 2)</f>
        <v>14.86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4">
        <v>1300.78</v>
      </c>
      <c r="H17" s="14">
        <f ca="1">ROUND(INDIRECT(ADDRESS(ROW()+(0), COLUMN()+(-2), 1))*INDIRECT(ADDRESS(ROW()+(0), COLUMN()+(-1), 1)), 2)</f>
        <v>1365.82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2422.84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2.083</v>
      </c>
      <c r="G20" s="12">
        <v>124.86</v>
      </c>
      <c r="H20" s="12">
        <f ca="1">ROUND(INDIRECT(ADDRESS(ROW()+(0), COLUMN()+(-2), 1))*INDIRECT(ADDRESS(ROW()+(0), COLUMN()+(-1), 1)), 2)</f>
        <v>260.08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2.272</v>
      </c>
      <c r="G21" s="12">
        <v>75.97</v>
      </c>
      <c r="H21" s="12">
        <f ca="1">ROUND(INDIRECT(ADDRESS(ROW()+(0), COLUMN()+(-2), 1))*INDIRECT(ADDRESS(ROW()+(0), COLUMN()+(-1), 1)), 2)</f>
        <v>172.6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0.555</v>
      </c>
      <c r="G22" s="12">
        <v>124.86</v>
      </c>
      <c r="H22" s="12">
        <f ca="1">ROUND(INDIRECT(ADDRESS(ROW()+(0), COLUMN()+(-2), 1))*INDIRECT(ADDRESS(ROW()+(0), COLUMN()+(-1), 1)), 2)</f>
        <v>69.3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0.707</v>
      </c>
      <c r="G23" s="12">
        <v>75.97</v>
      </c>
      <c r="H23" s="12">
        <f ca="1">ROUND(INDIRECT(ADDRESS(ROW()+(0), COLUMN()+(-2), 1))*INDIRECT(ADDRESS(ROW()+(0), COLUMN()+(-1), 1)), 2)</f>
        <v>53.71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0.316</v>
      </c>
      <c r="G24" s="12">
        <v>124.86</v>
      </c>
      <c r="H24" s="12">
        <f ca="1">ROUND(INDIRECT(ADDRESS(ROW()+(0), COLUMN()+(-2), 1))*INDIRECT(ADDRESS(ROW()+(0), COLUMN()+(-1), 1)), 2)</f>
        <v>39.46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1.262</v>
      </c>
      <c r="G25" s="14">
        <v>75.97</v>
      </c>
      <c r="H25" s="14">
        <f ca="1">ROUND(INDIRECT(ADDRESS(ROW()+(0), COLUMN()+(-2), 1))*INDIRECT(ADDRESS(ROW()+(0), COLUMN()+(-1), 1)), 2)</f>
        <v>95.87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691.02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3113.86</v>
      </c>
      <c r="H28" s="14">
        <f ca="1">ROUND(INDIRECT(ADDRESS(ROW()+(0), COLUMN()+(-2), 1))*INDIRECT(ADDRESS(ROW()+(0), COLUMN()+(-1), 1))/100, 2)</f>
        <v>62.28</v>
      </c>
    </row>
    <row r="29" spans="1:8" ht="13.50" thickBot="1" customHeight="1">
      <c r="A29" s="21" t="s">
        <v>60</v>
      </c>
      <c r="B29" s="21"/>
      <c r="C29" s="22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1)),INDIRECT(ADDRESS(ROW()+(-11), COLUMN()+(0), 1))), 2)</f>
        <v>3176.14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