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<sst xmlns="http://schemas.openxmlformats.org/spreadsheetml/2006/main" count="49" uniqueCount="49">
  <si>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</si>
  <si>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ANS010</t>
  </si>
  <si>
    <t xml:space="preserve">m²</t>
  </si>
  <si>
    <t xml:space="preserve">Solera de concreto.</t>
  </si>
  <si>
    <r>
      <rPr>
        <sz val="8.25"/>
        <color rgb="FF000000"/>
        <rFont val="Arial"/>
        <family val="2"/>
      </rPr>
      <t xml:space="preserve">Solera de concreto con adición de fibras de 10 cm de espesor, realizada con concreto f'c=15 MPa (150 kg/cm²), clasificación de exposición A1, tamaño máximo del agregado 20 mm, revenimiento de 5 a 10 cm, premezclado y colado con tiro directo con un contenido de fibras sin función estructural, fibras de vidrio resistentes a los álcalis (AR) de 2 kg/m³, extendido y vibrado manual mediante regla vibrante, sin tratamiento de su superficie; con juntas de retracción de 5 mm de espesor, mediante corte con disco de diamante. Incluso panel de poliestireno expandido de 3 cm de espesor, para la ejecución de juntas de contracción.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</si>
  <si>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</si>
  <si>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</si>
  <si>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</si>
  <si>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</si>
  <si>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</si>
  <si>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</si>
  <si>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</si>
  <si>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</si>
  <si>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</si>
  <si>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concreto.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</si>
  <si>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</si>
  <si>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</si>
  <si>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</si>
  <si>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mt16pea020c</t>
  </si>
  <si>
    <t xml:space="preserve">m²</t>
  </si>
  <si>
    <t xml:space="preserve">Panel rígido de poliestireno expandido, mecanizado lateral recto, de 30 mm de espesor, resistencia térmica 0,8 m²K/W, conductividad térmica 0,036 W/(mK), para junta de contracción.</t>
  </si>
  <si>
    <t xml:space="preserve">Subtotal materiales:</t>
  </si>
  <si>
    <t xml:space="preserve">Equipo y herramienta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</si>
  <si>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</si>
  <si>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</si>
  <si>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</si>
  <si>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</si>
  <si>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</si>
  <si>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concreto.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</si>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</sst>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133.03</v>
      </c>
      <c r="H10" s="12">
        <f ca="1">ROUND(INDIRECT(ADDRESS(ROW()+(0), COLUMN()+(-2), 1))*INDIRECT(ADDRESS(ROW()+(0), COLUMN()+(-1), 1)), 2)</f>
        <v>26.61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1215.62</v>
      </c>
      <c r="H11" s="12">
        <f ca="1">ROUND(INDIRECT(ADDRESS(ROW()+(0), COLUMN()+(-2), 1))*INDIRECT(ADDRESS(ROW()+(0), COLUMN()+(-1), 1)), 2)</f>
        <v>127.64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59.56</v>
      </c>
      <c r="H12" s="14">
        <f ca="1">ROUND(INDIRECT(ADDRESS(ROW()+(0), COLUMN()+(-2), 1))*INDIRECT(ADDRESS(ROW()+(0), COLUMN()+(-1), 1)), 2)</f>
        <v>2.98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0.084</v>
      </c>
      <c r="G15" s="12">
        <v>81.23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0.082</v>
      </c>
      <c r="G16" s="14">
        <v>165.24</v>
      </c>
      <c r="H16" s="14">
        <f ca="1">ROUND(INDIRECT(ADDRESS(ROW()+(0), COLUMN()+(-2), 1))*INDIRECT(ADDRESS(ROW()+(0), COLUMN()+(-1), 1)), 2)</f>
        <v>13.55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0.103</v>
      </c>
      <c r="G19" s="12">
        <v>71.45</v>
      </c>
      <c r="H19" s="12">
        <f ca="1">ROUND(INDIRECT(ADDRESS(ROW()+(0), COLUMN()+(-2), 1))*INDIRECT(ADDRESS(ROW()+(0), COLUMN()+(-1), 1)), 2)</f>
        <v>7.36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0.076</v>
      </c>
      <c r="G20" s="12">
        <v>119.98</v>
      </c>
      <c r="H20" s="12">
        <f ca="1">ROUND(INDIRECT(ADDRESS(ROW()+(0), COLUMN()+(-2), 1))*INDIRECT(ADDRESS(ROW()+(0), COLUMN()+(-1), 1)), 2)</f>
        <v>9.12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0.076</v>
      </c>
      <c r="G21" s="12">
        <v>70.3</v>
      </c>
      <c r="H21" s="12">
        <f ca="1">ROUND(INDIRECT(ADDRESS(ROW()+(0), COLUMN()+(-2), 1))*INDIRECT(ADDRESS(ROW()+(0), COLUMN()+(-1), 1)), 2)</f>
        <v>5.34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0.038</v>
      </c>
      <c r="G22" s="14">
        <v>73.05</v>
      </c>
      <c r="H22" s="14">
        <f ca="1">ROUND(INDIRECT(ADDRESS(ROW()+(0), COLUMN()+(-2), 1))*INDIRECT(ADDRESS(ROW()+(0), COLUMN()+(-1), 1)), 2)</f>
        <v>2.78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24.6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202.2</v>
      </c>
      <c r="H25" s="14">
        <f ca="1">ROUND(INDIRECT(ADDRESS(ROW()+(0), COLUMN()+(-2), 1))*INDIRECT(ADDRESS(ROW()+(0), COLUMN()+(-1), 1))/100, 2)</f>
        <v>4.04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206.24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