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<sst xmlns="http://schemas.openxmlformats.org/spreadsheetml/2006/main" count="56" uniqueCount="56">
  <si>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</si>
  <si>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RTT016</t>
  </si>
  <si>
    <t xml:space="preserve">m²</t>
  </si>
  <si>
    <t xml:space="preserve">Falso plafón reticular de paneles de lana de madera. Sistema "KNAUF".</t>
  </si>
  <si>
    <r>
      <rPr>
        <sz val="8.25"/>
        <color rgb="FF000000"/>
        <rFont val="Arial"/>
        <family val="2"/>
      </rPr>
      <t xml:space="preserve">Falso plafón reticular suspendido, situado a una altura menor de 4 m. Sistema Fibralith "KNAUF", constituido por: ESTRUCTURA: perfilería vista, de acero galvanizado, color blanco, con suela de 24 mm de anchura, comprendiendo perfiles primarios y secundarios; PANELES: paneles ligeros de lana de madera, gama Organic, modelo Organic A "KNAUF", de 600x600 mm y 15 mm de espesor, acabado Pure, resistencia térmica 0,188 m²K/W, conductividad térmica 0,08 W/(mK). Incluso perfiles angulares, fijaciones para el anclaje de los perfiles, tornillería para la fijación de los paneles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</si>
  <si>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</si>
  <si>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</si>
  <si>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</si>
  <si>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</si>
  <si>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</si>
  <si>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</si>
  <si>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</si>
  <si>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mt16vkk010a</t>
  </si>
  <si>
    <t xml:space="preserve">m²</t>
  </si>
  <si>
    <t xml:space="preserve">Panel ligero de lana de madera, gama Organic, modelo Organic A "KNAUF", de 600x600 mm y 15 mm de espesor, acabado Pure, formado por virutas de madera de 1,0 mm de diámetro aglomeradas con cemento, resistencia térmica 0,188 m²K/W, conductividad térmica 0,08 W/(mK), densidad 533,3 kg/m³, factor de resistencia a la difusión del vapor de agua 0,4 y Euroclase B-s1, d0 de reacción al fuego, para aislamiento térmico y acústico y protección frente a incendios, en edificación.</t>
  </si>
  <si>
    <t xml:space="preserve">mt12pfk060ca</t>
  </si>
  <si>
    <t xml:space="preserve">m</t>
  </si>
  <si>
    <t xml:space="preserve">Perfil primario EASY T - 24/38/3700 mm "KNAUF", color blanco, de acero galvanizado.</t>
  </si>
  <si>
    <t xml:space="preserve">mt12pfk060ja</t>
  </si>
  <si>
    <t xml:space="preserve">m</t>
  </si>
  <si>
    <t xml:space="preserve">Perfil secundario EASY TG - 24/32/600 mm "KNAUF", color blanco, de acero galvanizado.</t>
  </si>
  <si>
    <t xml:space="preserve">mt12pfk060ka</t>
  </si>
  <si>
    <t xml:space="preserve">m</t>
  </si>
  <si>
    <t xml:space="preserve">Perfil secundario EASY TG - 24/32/1200 mm "KNAUF", color blanco, de acero galvanizado.</t>
  </si>
  <si>
    <t xml:space="preserve">mt12pfk050f</t>
  </si>
  <si>
    <t xml:space="preserve">m</t>
  </si>
  <si>
    <t xml:space="preserve">Perfil angular EASY L - 25/25/3050 mm "KNAUF", color blanco, de acero galvanizado.</t>
  </si>
  <si>
    <t xml:space="preserve">mt12pek050a</t>
  </si>
  <si>
    <t xml:space="preserve">Ud</t>
  </si>
  <si>
    <t xml:space="preserve">Cuelgue Nonius "KNAUF", para falsos plafones suspendidos.</t>
  </si>
  <si>
    <t xml:space="preserve">mt12pek050b</t>
  </si>
  <si>
    <t xml:space="preserve">Ud</t>
  </si>
  <si>
    <t xml:space="preserve">Seguro Nonius "KNAUF", para falsos plafones suspendidos.</t>
  </si>
  <si>
    <t xml:space="preserve">mt12pek050c</t>
  </si>
  <si>
    <t xml:space="preserve">Ud</t>
  </si>
  <si>
    <t xml:space="preserve">Parte superior Nonius "KNAUF", 530/630, para falsos plafones suspendidos.</t>
  </si>
  <si>
    <t xml:space="preserve">mt12pek030</t>
  </si>
  <si>
    <t xml:space="preserve">Ud</t>
  </si>
  <si>
    <t xml:space="preserve">Varilla de cuelgue "KNAUF" de 100 cm.</t>
  </si>
  <si>
    <t xml:space="preserve">mt12psg220</t>
  </si>
  <si>
    <t xml:space="preserve">Ud</t>
  </si>
  <si>
    <t xml:space="preserve">Fijación compuesta por taquete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</si>
  <si>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</si>
  <si>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</si>
  <si>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</si>
  <si>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</si>
  <si>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de primera montador de falsos plafones.</t>
  </si>
  <si>
    <t xml:space="preserve">mo082</t>
  </si>
  <si>
    <t xml:space="preserve">h</t>
  </si>
  <si>
    <t xml:space="preserve">Ayudante montador de falsos plafones.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</si>
  <si>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</si>
  <si>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</si>
  <si>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</si>
  <si>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</si>
  <si>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$ 145,71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</si>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</sst>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73.95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1.02</v>
      </c>
      <c r="G10" s="12">
        <v>598.06</v>
      </c>
      <c r="H10" s="12">
        <f ca="1">ROUND(INDIRECT(ADDRESS(ROW()+(0), COLUMN()+(-2), 1))*INDIRECT(ADDRESS(ROW()+(0), COLUMN()+(-1), 1)), 2)</f>
        <v>610.02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0.9</v>
      </c>
      <c r="G11" s="12">
        <v>36.19</v>
      </c>
      <c r="H11" s="12">
        <f ca="1">ROUND(INDIRECT(ADDRESS(ROW()+(0), COLUMN()+(-2), 1))*INDIRECT(ADDRESS(ROW()+(0), COLUMN()+(-1), 1)), 2)</f>
        <v>32.57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1.75</v>
      </c>
      <c r="G12" s="12">
        <v>36.19</v>
      </c>
      <c r="H12" s="12">
        <f ca="1">ROUND(INDIRECT(ADDRESS(ROW()+(0), COLUMN()+(-2), 1))*INDIRECT(ADDRESS(ROW()+(0), COLUMN()+(-1), 1)), 2)</f>
        <v>63.33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0.9</v>
      </c>
      <c r="G13" s="12">
        <v>36.19</v>
      </c>
      <c r="H13" s="12">
        <f ca="1">ROUND(INDIRECT(ADDRESS(ROW()+(0), COLUMN()+(-2), 1))*INDIRECT(ADDRESS(ROW()+(0), COLUMN()+(-1), 1)), 2)</f>
        <v>32.57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</v>
      </c>
      <c r="G14" s="12">
        <v>33.41</v>
      </c>
      <c r="H14" s="12">
        <f ca="1">ROUND(INDIRECT(ADDRESS(ROW()+(0), COLUMN()+(-2), 1))*INDIRECT(ADDRESS(ROW()+(0), COLUMN()+(-1), 1)), 2)</f>
        <v>26.73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0.75</v>
      </c>
      <c r="G15" s="12">
        <v>6.42</v>
      </c>
      <c r="H15" s="12">
        <f ca="1">ROUND(INDIRECT(ADDRESS(ROW()+(0), COLUMN()+(-2), 1))*INDIRECT(ADDRESS(ROW()+(0), COLUMN()+(-1), 1)), 2)</f>
        <v>4.82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0.75</v>
      </c>
      <c r="G16" s="12">
        <v>0.84</v>
      </c>
      <c r="H16" s="12">
        <f ca="1">ROUND(INDIRECT(ADDRESS(ROW()+(0), COLUMN()+(-2), 1))*INDIRECT(ADDRESS(ROW()+(0), COLUMN()+(-1), 1)), 2)</f>
        <v>0.63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0.75</v>
      </c>
      <c r="G17" s="12">
        <v>11.28</v>
      </c>
      <c r="H17" s="12">
        <f ca="1">ROUND(INDIRECT(ADDRESS(ROW()+(0), COLUMN()+(-2), 1))*INDIRECT(ADDRESS(ROW()+(0), COLUMN()+(-1), 1)), 2)</f>
        <v>8.46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0.75</v>
      </c>
      <c r="G18" s="12">
        <v>7.32</v>
      </c>
      <c r="H18" s="12">
        <f ca="1">ROUND(INDIRECT(ADDRESS(ROW()+(0), COLUMN()+(-2), 1))*INDIRECT(ADDRESS(ROW()+(0), COLUMN()+(-1), 1)), 2)</f>
        <v>5.49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0.75</v>
      </c>
      <c r="G19" s="14">
        <v>1.19</v>
      </c>
      <c r="H19" s="14">
        <f ca="1">ROUND(INDIRECT(ADDRESS(ROW()+(0), COLUMN()+(-2), 1))*INDIRECT(ADDRESS(ROW()+(0), COLUMN()+(-1), 1)), 2)</f>
        <v>0.89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785.51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0.263</v>
      </c>
      <c r="G22" s="12">
        <v>130.84</v>
      </c>
      <c r="H22" s="12">
        <f ca="1">ROUND(INDIRECT(ADDRESS(ROW()+(0), COLUMN()+(-2), 1))*INDIRECT(ADDRESS(ROW()+(0), COLUMN()+(-1), 1)), 2)</f>
        <v>34.41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0.263</v>
      </c>
      <c r="G23" s="14">
        <v>77.51</v>
      </c>
      <c r="H23" s="14">
        <f ca="1">ROUND(INDIRECT(ADDRESS(ROW()+(0), COLUMN()+(-2), 1))*INDIRECT(ADDRESS(ROW()+(0), COLUMN()+(-1), 1)), 2)</f>
        <v>20.39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54.8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840.31</v>
      </c>
      <c r="H26" s="14">
        <f ca="1">ROUND(INDIRECT(ADDRESS(ROW()+(0), COLUMN()+(-2), 1))*INDIRECT(ADDRESS(ROW()+(0), COLUMN()+(-1), 1))/100, 2)</f>
        <v>16.81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857.12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