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<sst xmlns="http://schemas.openxmlformats.org/spreadsheetml/2006/main" count="53" uniqueCount="53">
  <si>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</si>
  <si>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</si>
  <si>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</si>
  <si>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Lambrín de placas de yeso, de altas prestaciones acústicas. Sistema "KNAUF".</t>
  </si>
  <si>
    <r>
      <rPr>
        <sz val="8.25"/>
        <color rgb="FF000000"/>
        <rFont val="Arial"/>
        <family val="2"/>
      </rPr>
      <t xml:space="preserve">Lambrín libre, con resistencia al fuego EI 30, sistema W626.es Silentboard "KNAUF", de 75 mm de espesor, con nivel de calidad del acabado Q1, formado por placa de yeso tipo Silentboard (DFR) BV de 12,5 mm de espesor, formando sándwich con una placa tipo Silentboard (DFR) BV de 12,5 mm de espesor, atornilladas directamente a una estructura autoportante de acero galvanizado formada por canales horizontales, sólidamente fijados al suelo y al techo y postes verticales de 50 mm y 0,6 mm de espesor con una modulación de 417 mm y con disposición normal "N", montados sobre canales junto al paramento vertical. Incluso banda desolidarizadora; fijaciones para el anclaje de canales y postes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</si>
  <si>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</si>
  <si>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</si>
  <si>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</si>
  <si>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</si>
  <si>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</si>
  <si>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</si>
  <si>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</si>
  <si>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mt12pfk020h</t>
  </si>
  <si>
    <t xml:space="preserve">m</t>
  </si>
  <si>
    <t xml:space="preserve">Canal 50/40 "KNAUF" de acero galvanizado.</t>
  </si>
  <si>
    <t xml:space="preserve">mt12pfk010h</t>
  </si>
  <si>
    <t xml:space="preserve">m</t>
  </si>
  <si>
    <t xml:space="preserve">Poste 50/50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</si>
  <si>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</si>
  <si>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</si>
  <si>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</si>
  <si>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mt12ppk010la</t>
  </si>
  <si>
    <t xml:space="preserve">m²</t>
  </si>
  <si>
    <t xml:space="preserve">Placa de yeso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</si>
  <si>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</si>
  <si>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</si>
  <si>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</si>
  <si>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</si>
  <si>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</si>
  <si>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</si>
  <si>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</si>
  <si>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</si>
  <si>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</si>
  <si>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</si>
  <si>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</si>
  <si>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</si>
  <si>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</si>
  <si>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</si>
  <si>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</si>
  <si>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</si>
  <si>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</si>
  <si>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</si>
  <si>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</si>
  <si>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</si>
  <si>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</si>
  <si>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</si>
  <si>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Ayudante montador de mamparas y sistemas de placas.</t>
  </si>
  <si>
    <t xml:space="preserve">Subtotal mano de obra:</t>
  </si>
  <si>
    <t xml:space="preserve">Herramienta menor</t>
  </si>
  <si>
    <t xml:space="preserve">%</t>
  </si>
  <si>
    <t xml:space="preserve">Herramienta menor</t>
  </si>
  <si>
    <t xml:space="preserve">Costo de mantenimiento decenal: $ 136,57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</si>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</sst>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4.29"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43.42</v>
      </c>
      <c r="H10" s="12">
        <f ca="1">ROUND(INDIRECT(ADDRESS(ROW()+(0), COLUMN()+(-2), 1))*INDIRECT(ADDRESS(ROW()+(0), COLUMN()+(-1), 1)), 2)</f>
        <v>34.74</v>
      </c>
    </row>
    <row r="11" spans="1:8" ht="13.50" thickBot="1" customHeight="1">
      <c r="A11" s="1" t="s">
        <v>15</v>
      </c>
      <c r="B11" s="1"/>
      <c r="C11" s="10" t="s">
        <v>16</v>
      </c>
      <c r="D11" s="10"/>
      <c r="E11" s="1" t="s">
        <v>17</v>
      </c>
      <c r="F11" s="11">
        <v>2</v>
      </c>
      <c r="G11" s="12">
        <v>49.73</v>
      </c>
      <c r="H11" s="12">
        <f ca="1">ROUND(INDIRECT(ADDRESS(ROW()+(0), COLUMN()+(-2), 1))*INDIRECT(ADDRESS(ROW()+(0), COLUMN()+(-1), 1)), 2)</f>
        <v>99.46</v>
      </c>
    </row>
    <row r="12" spans="1:8" ht="34.50" thickBot="1" customHeight="1">
      <c r="A12" s="1" t="s">
        <v>18</v>
      </c>
      <c r="B12" s="1"/>
      <c r="C12" s="10" t="s">
        <v>19</v>
      </c>
      <c r="D12" s="10"/>
      <c r="E12" s="1" t="s">
        <v>20</v>
      </c>
      <c r="F12" s="11">
        <v>1.2</v>
      </c>
      <c r="G12" s="12">
        <v>4.66</v>
      </c>
      <c r="H12" s="12">
        <f ca="1">ROUND(INDIRECT(ADDRESS(ROW()+(0), COLUMN()+(-2), 1))*INDIRECT(ADDRESS(ROW()+(0), COLUMN()+(-1), 1)), 2)</f>
        <v>5.59</v>
      </c>
    </row>
    <row r="13" spans="1:8" ht="34.50" thickBot="1" customHeight="1">
      <c r="A13" s="1" t="s">
        <v>21</v>
      </c>
      <c r="B13" s="1"/>
      <c r="C13" s="10" t="s">
        <v>22</v>
      </c>
      <c r="D13" s="10"/>
      <c r="E13" s="1" t="s">
        <v>23</v>
      </c>
      <c r="F13" s="11">
        <v>2.1</v>
      </c>
      <c r="G13" s="12">
        <v>465.22</v>
      </c>
      <c r="H13" s="12">
        <f ca="1">ROUND(INDIRECT(ADDRESS(ROW()+(0), COLUMN()+(-2), 1))*INDIRECT(ADDRESS(ROW()+(0), COLUMN()+(-1), 1)), 2)</f>
        <v>976.96</v>
      </c>
    </row>
    <row r="14" spans="1:8" ht="13.50" thickBot="1" customHeight="1">
      <c r="A14" s="1" t="s">
        <v>24</v>
      </c>
      <c r="B14" s="1"/>
      <c r="C14" s="10" t="s">
        <v>25</v>
      </c>
      <c r="D14" s="10"/>
      <c r="E14" s="1" t="s">
        <v>26</v>
      </c>
      <c r="F14" s="11">
        <v>7.98</v>
      </c>
      <c r="G14" s="12">
        <v>0.4</v>
      </c>
      <c r="H14" s="12">
        <f ca="1">ROUND(INDIRECT(ADDRESS(ROW()+(0), COLUMN()+(-2), 1))*INDIRECT(ADDRESS(ROW()+(0), COLUMN()+(-1), 1)), 2)</f>
        <v>3.19</v>
      </c>
    </row>
    <row r="15" spans="1:8" ht="13.50" thickBot="1" customHeight="1">
      <c r="A15" s="1" t="s">
        <v>27</v>
      </c>
      <c r="B15" s="1"/>
      <c r="C15" s="10" t="s">
        <v>28</v>
      </c>
      <c r="D15" s="10"/>
      <c r="E15" s="1" t="s">
        <v>29</v>
      </c>
      <c r="F15" s="11">
        <v>18.62</v>
      </c>
      <c r="G15" s="12">
        <v>0.57</v>
      </c>
      <c r="H15" s="12">
        <f ca="1">ROUND(INDIRECT(ADDRESS(ROW()+(0), COLUMN()+(-2), 1))*INDIRECT(ADDRESS(ROW()+(0), COLUMN()+(-1), 1)), 2)</f>
        <v>10.61</v>
      </c>
    </row>
    <row r="16" spans="1:8" ht="24.00" thickBot="1" customHeight="1">
      <c r="A16" s="1" t="s">
        <v>30</v>
      </c>
      <c r="B16" s="1"/>
      <c r="C16" s="10" t="s">
        <v>31</v>
      </c>
      <c r="D16" s="10"/>
      <c r="E16" s="1" t="s">
        <v>32</v>
      </c>
      <c r="F16" s="11">
        <v>0.388</v>
      </c>
      <c r="G16" s="12">
        <v>18.97</v>
      </c>
      <c r="H16" s="12">
        <f ca="1">ROUND(INDIRECT(ADDRESS(ROW()+(0), COLUMN()+(-2), 1))*INDIRECT(ADDRESS(ROW()+(0), COLUMN()+(-1), 1)), 2)</f>
        <v>7.36</v>
      </c>
    </row>
    <row r="17" spans="1:8" ht="13.50" thickBot="1" customHeight="1">
      <c r="A17" s="1" t="s">
        <v>33</v>
      </c>
      <c r="B17" s="1"/>
      <c r="C17" s="10" t="s">
        <v>34</v>
      </c>
      <c r="D17" s="10"/>
      <c r="E17" s="1" t="s">
        <v>35</v>
      </c>
      <c r="F17" s="11">
        <v>1.6</v>
      </c>
      <c r="G17" s="12">
        <v>0.8</v>
      </c>
      <c r="H17" s="12">
        <f ca="1">ROUND(INDIRECT(ADDRESS(ROW()+(0), COLUMN()+(-2), 1))*INDIRECT(ADDRESS(ROW()+(0), COLUMN()+(-1), 1)), 2)</f>
        <v>1.28</v>
      </c>
    </row>
    <row r="18" spans="1:8" ht="13.50" thickBot="1" customHeight="1">
      <c r="A18" s="1" t="s">
        <v>36</v>
      </c>
      <c r="B18" s="1"/>
      <c r="C18" s="10" t="s">
        <v>37</v>
      </c>
      <c r="D18" s="10"/>
      <c r="E18" s="1" t="s">
        <v>38</v>
      </c>
      <c r="F18" s="13">
        <v>0.15</v>
      </c>
      <c r="G18" s="14">
        <v>7.68</v>
      </c>
      <c r="H18" s="14">
        <f ca="1">ROUND(INDIRECT(ADDRESS(ROW()+(0), COLUMN()+(-2), 1))*INDIRECT(ADDRESS(ROW()+(0), COLUMN()+(-1), 1)), 2)</f>
        <v>1.15</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1140.34</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0.369</v>
      </c>
      <c r="G21" s="12">
        <v>130.84</v>
      </c>
      <c r="H21" s="12">
        <f ca="1">ROUND(INDIRECT(ADDRESS(ROW()+(0), COLUMN()+(-2), 1))*INDIRECT(ADDRESS(ROW()+(0), COLUMN()+(-1), 1)), 2)</f>
        <v>48.28</v>
      </c>
    </row>
    <row r="22" spans="1:8" ht="13.50" thickBot="1" customHeight="1">
      <c r="A22" s="1" t="s">
        <v>44</v>
      </c>
      <c r="B22" s="1"/>
      <c r="C22" s="10" t="s">
        <v>45</v>
      </c>
      <c r="D22" s="10"/>
      <c r="E22" s="1" t="s">
        <v>46</v>
      </c>
      <c r="F22" s="13">
        <v>0.369</v>
      </c>
      <c r="G22" s="14">
        <v>77.51</v>
      </c>
      <c r="H22" s="14">
        <f ca="1">ROUND(INDIRECT(ADDRESS(ROW()+(0), COLUMN()+(-2), 1))*INDIRECT(ADDRESS(ROW()+(0), COLUMN()+(-1), 1)), 2)</f>
        <v>28.6</v>
      </c>
    </row>
    <row r="23" spans="1:8" ht="13.50" thickBot="1" customHeight="1">
      <c r="A23" s="15"/>
      <c r="B23" s="15"/>
      <c r="C23" s="15"/>
      <c r="D23" s="15"/>
      <c r="E23" s="15"/>
      <c r="F23" s="9" t="s">
        <v>47</v>
      </c>
      <c r="G23" s="9"/>
      <c r="H23" s="17">
        <f ca="1">ROUND(SUM(INDIRECT(ADDRESS(ROW()+(-1), COLUMN()+(0), 1)),INDIRECT(ADDRESS(ROW()+(-2), COLUMN()+(0), 1))), 2)</f>
        <v>76.88</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1217.22</v>
      </c>
      <c r="H25" s="14">
        <f ca="1">ROUND(INDIRECT(ADDRESS(ROW()+(0), COLUMN()+(-2), 1))*INDIRECT(ADDRESS(ROW()+(0), COLUMN()+(-1), 1))/100, 2)</f>
        <v>24.34</v>
      </c>
    </row>
    <row r="26" spans="1:8" ht="13.50" thickBot="1" customHeight="1">
      <c r="A26" s="21" t="s">
        <v>51</v>
      </c>
      <c r="B26" s="21"/>
      <c r="C26" s="22"/>
      <c r="D26" s="22"/>
      <c r="E26" s="23"/>
      <c r="F26" s="24" t="s">
        <v>52</v>
      </c>
      <c r="G26" s="25"/>
      <c r="H26" s="26">
        <f ca="1">ROUND(SUM(INDIRECT(ADDRESS(ROW()+(-1), COLUMN()+(0), 1)),INDIRECT(ADDRESS(ROW()+(-3), COLUMN()+(0), 1)),INDIRECT(ADDRESS(ROW()+(-7), COLUMN()+(0), 1))), 2)</f>
        <v>1241.56</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