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<sst xmlns="http://schemas.openxmlformats.org/spreadsheetml/2006/main" count="35" uniqueCount="35">
  <si>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</si>
  <si>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XLB010</t>
  </si>
  <si>
    <t xml:space="preserve">Ud</t>
  </si>
  <si>
    <t xml:space="preserve">Prueba de bloques cerámicos.</t>
  </si>
  <si>
    <r>
      <rPr>
        <sz val="8.25"/>
        <color rgb="FF000000"/>
        <rFont val="Arial"/>
        <family val="2"/>
      </rPr>
      <t xml:space="preserve">Pruebas a realizar en laboratorio acreditado en el área técnica correspondiente, sobre una muestra de bloque cerámico, tomada en obra, para la determinación de las siguientes características: características dimensionales, estructurales y de forma, eflorescencias, expansión por humedad.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</si>
  <si>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</si>
  <si>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</si>
  <si>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</si>
  <si>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</si>
  <si>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</si>
  <si>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</si>
  <si>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</si>
  <si>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</si>
  <si>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</si>
  <si>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</si>
  <si>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mt49blc020</t>
  </si>
  <si>
    <t xml:space="preserve">Ud</t>
  </si>
  <si>
    <t xml:space="preserve">Toma en obra de muestras de bloques cerámicos, cuyo peso no exceda de 50 kg.</t>
  </si>
  <si>
    <t xml:space="preserve">mt49blc050</t>
  </si>
  <si>
    <t xml:space="preserve">Ud</t>
  </si>
  <si>
    <t xml:space="preserve">Prueba para determinar las características dimensionales, estructurales y de forma de una muestra de bloques cerámicos.</t>
  </si>
  <si>
    <t xml:space="preserve">mt49blc060</t>
  </si>
  <si>
    <t xml:space="preserve">Ud</t>
  </si>
  <si>
    <t xml:space="preserve">Prueba para determinar las eflorescencias de una muestra de bloques cerámicos.</t>
  </si>
  <si>
    <t xml:space="preserve">mt49blc080</t>
  </si>
  <si>
    <t xml:space="preserve">Ud</t>
  </si>
  <si>
    <t xml:space="preserve">Prueba para determinar la expansión por humedad de una muestra de bloques cerámicos.</t>
  </si>
  <si>
    <t xml:space="preserve">mt49blc030</t>
  </si>
  <si>
    <t xml:space="preserve">Ud</t>
  </si>
  <si>
    <t xml:space="preserve">Informe de resultados de las pruebas realizadas sobre una muestra de bloques cerámicos.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</si>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</sst>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5.99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11.53</v>
      </c>
      <c r="H10" s="12">
        <f ca="1">ROUND(INDIRECT(ADDRESS(ROW()+(0), COLUMN()+(-2), 1))*INDIRECT(ADDRESS(ROW()+(0), COLUMN()+(-1), 1)), 2)</f>
        <v>11.53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499.08</v>
      </c>
      <c r="H11" s="12">
        <f ca="1">ROUND(INDIRECT(ADDRESS(ROW()+(0), COLUMN()+(-2), 1))*INDIRECT(ADDRESS(ROW()+(0), COLUMN()+(-1), 1)), 2)</f>
        <v>499.08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1499.41</v>
      </c>
      <c r="H12" s="12">
        <f ca="1">ROUND(INDIRECT(ADDRESS(ROW()+(0), COLUMN()+(-2), 1))*INDIRECT(ADDRESS(ROW()+(0), COLUMN()+(-1), 1)), 2)</f>
        <v>1499.41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1090.42</v>
      </c>
      <c r="H13" s="12">
        <f ca="1">ROUND(INDIRECT(ADDRESS(ROW()+(0), COLUMN()+(-2), 1))*INDIRECT(ADDRESS(ROW()+(0), COLUMN()+(-1), 1)), 2)</f>
        <v>1090.42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2862.29</v>
      </c>
      <c r="H14" s="12">
        <f ca="1">ROUND(INDIRECT(ADDRESS(ROW()+(0), COLUMN()+(-2), 1))*INDIRECT(ADDRESS(ROW()+(0), COLUMN()+(-1), 1)), 2)</f>
        <v>2862.29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1497.24</v>
      </c>
      <c r="H15" s="14">
        <f ca="1">ROUND(INDIRECT(ADDRESS(ROW()+(0), COLUMN()+(-2), 1))*INDIRECT(ADDRESS(ROW()+(0), COLUMN()+(-1), 1)), 2)</f>
        <v>1497.24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7459.97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9"/>
      <c r="B18" s="19"/>
      <c r="C18" s="20" t="s">
        <v>32</v>
      </c>
      <c r="D18" s="20"/>
      <c r="E18" s="19" t="s">
        <v>33</v>
      </c>
      <c r="F18" s="13">
        <v>2</v>
      </c>
      <c r="G18" s="14">
        <f ca="1">ROUND(SUM(INDIRECT(ADDRESS(ROW()+(-2), COLUMN()+(1), 1))), 2)</f>
        <v>7459.97</v>
      </c>
      <c r="H18" s="14">
        <f ca="1">ROUND(INDIRECT(ADDRESS(ROW()+(0), COLUMN()+(-2), 1))*INDIRECT(ADDRESS(ROW()+(0), COLUMN()+(-1), 1))/100, 2)</f>
        <v>149.2</v>
      </c>
    </row>
    <row r="19" spans="1:8" ht="13.50" thickBot="1" customHeight="1">
      <c r="A19" s="8"/>
      <c r="B19" s="8"/>
      <c r="C19" s="8"/>
      <c r="D19" s="8"/>
      <c r="E19" s="8"/>
      <c r="F19" s="21" t="s">
        <v>34</v>
      </c>
      <c r="G19" s="21"/>
      <c r="H19" s="22">
        <f ca="1">ROUND(SUM(INDIRECT(ADDRESS(ROW()+(-1), COLUMN()+(0), 1)),INDIRECT(ADDRESS(ROW()+(-3), COLUMN()+(0), 1))), 2)</f>
        <v>7609.17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